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Verónica\COCESAGF\"/>
    </mc:Choice>
  </mc:AlternateContent>
  <bookViews>
    <workbookView xWindow="0" yWindow="0" windowWidth="19200" windowHeight="7212"/>
  </bookViews>
  <sheets>
    <sheet name="Hoja1" sheetId="1" r:id="rId1"/>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200" i="1" l="1"/>
  <c r="E201" i="1"/>
  <c r="E202" i="1"/>
  <c r="E194" i="1" l="1"/>
  <c r="E166" i="1"/>
  <c r="E164" i="1"/>
  <c r="E208" i="1" l="1"/>
  <c r="E207" i="1"/>
  <c r="E206" i="1"/>
  <c r="E180" i="1"/>
  <c r="E173" i="1"/>
  <c r="E172" i="1"/>
  <c r="E159" i="1"/>
  <c r="E160" i="1"/>
  <c r="E161" i="1"/>
  <c r="E158" i="1"/>
  <c r="E155" i="1"/>
  <c r="E156" i="1"/>
  <c r="E154" i="1"/>
  <c r="E153" i="1"/>
  <c r="E115" i="1"/>
  <c r="E116" i="1"/>
  <c r="E113" i="1"/>
  <c r="E112" i="1"/>
  <c r="E110" i="1"/>
  <c r="E109" i="1"/>
  <c r="E107" i="1"/>
  <c r="E106" i="1"/>
  <c r="E104" i="1"/>
  <c r="E103" i="1"/>
  <c r="E101" i="1"/>
  <c r="E100" i="1"/>
  <c r="E98" i="1"/>
  <c r="E97" i="1"/>
  <c r="E95" i="1"/>
  <c r="E94" i="1"/>
  <c r="E92" i="1"/>
  <c r="E91" i="1"/>
  <c r="E89" i="1"/>
  <c r="E88" i="1"/>
  <c r="E235" i="1" l="1"/>
  <c r="E234" i="1"/>
  <c r="E233" i="1"/>
  <c r="E231" i="1"/>
  <c r="E230" i="1"/>
  <c r="E229" i="1"/>
  <c r="E228" i="1"/>
  <c r="E227" i="1"/>
  <c r="E226" i="1"/>
  <c r="E225" i="1"/>
  <c r="E224" i="1"/>
  <c r="E222" i="1"/>
  <c r="E221" i="1"/>
  <c r="E220" i="1"/>
  <c r="E218" i="1"/>
  <c r="E217" i="1"/>
  <c r="E216" i="1"/>
  <c r="E215" i="1"/>
  <c r="E214" i="1"/>
  <c r="E213" i="1"/>
  <c r="E212" i="1"/>
  <c r="E211" i="1"/>
  <c r="E204" i="1"/>
  <c r="E197" i="1"/>
  <c r="E196" i="1"/>
  <c r="E195" i="1"/>
  <c r="E192" i="1"/>
  <c r="E190" i="1"/>
  <c r="E189" i="1"/>
  <c r="E188" i="1"/>
  <c r="E187" i="1"/>
  <c r="E185" i="1"/>
  <c r="E182" i="1"/>
  <c r="E179" i="1"/>
  <c r="E178" i="1"/>
  <c r="E175" i="1"/>
  <c r="E170" i="1"/>
  <c r="E169" i="1"/>
  <c r="E150" i="1"/>
  <c r="E149" i="1"/>
  <c r="E148" i="1"/>
  <c r="E147" i="1"/>
  <c r="E146" i="1"/>
  <c r="E145" i="1"/>
  <c r="E143" i="1"/>
  <c r="E142" i="1"/>
  <c r="E141" i="1"/>
  <c r="E140" i="1"/>
  <c r="E139" i="1"/>
  <c r="E138" i="1"/>
  <c r="E136" i="1"/>
  <c r="E135" i="1"/>
  <c r="E134" i="1"/>
  <c r="E133" i="1"/>
  <c r="E132" i="1"/>
  <c r="E131" i="1"/>
  <c r="E129" i="1"/>
  <c r="E128" i="1"/>
  <c r="E127" i="1"/>
  <c r="E126" i="1"/>
  <c r="E125" i="1"/>
  <c r="E124" i="1"/>
  <c r="E121" i="1"/>
  <c r="E119" i="1"/>
  <c r="E85" i="1"/>
  <c r="E84" i="1"/>
  <c r="E83" i="1"/>
  <c r="E82" i="1"/>
  <c r="E81" i="1"/>
  <c r="E79" i="1"/>
  <c r="E78" i="1"/>
  <c r="E77" i="1"/>
  <c r="E76" i="1"/>
  <c r="E75" i="1"/>
  <c r="E73" i="1"/>
  <c r="E72" i="1"/>
  <c r="E71" i="1"/>
  <c r="E70" i="1"/>
  <c r="E69" i="1"/>
  <c r="E67" i="1"/>
  <c r="E66" i="1"/>
  <c r="E65" i="1"/>
  <c r="E64" i="1"/>
  <c r="E63" i="1"/>
  <c r="E61" i="1"/>
  <c r="E60" i="1"/>
  <c r="E59" i="1"/>
  <c r="E58" i="1"/>
  <c r="E57" i="1"/>
  <c r="E55" i="1"/>
  <c r="E54" i="1"/>
  <c r="E53" i="1"/>
  <c r="E52" i="1"/>
  <c r="E51" i="1"/>
  <c r="E49" i="1"/>
  <c r="E48" i="1"/>
  <c r="E47" i="1"/>
  <c r="E46" i="1"/>
  <c r="E45" i="1"/>
  <c r="E43" i="1"/>
  <c r="E42" i="1"/>
  <c r="E41" i="1"/>
  <c r="E40" i="1"/>
  <c r="E39" i="1"/>
  <c r="E37" i="1"/>
  <c r="E35" i="1"/>
  <c r="E33" i="1"/>
  <c r="E31" i="1"/>
  <c r="E29" i="1"/>
  <c r="E26" i="1"/>
  <c r="E25" i="1"/>
  <c r="E24" i="1"/>
  <c r="E22" i="1"/>
  <c r="E20" i="1"/>
  <c r="E19" i="1"/>
  <c r="E18" i="1"/>
  <c r="E16" i="1"/>
  <c r="E13" i="1"/>
  <c r="E11" i="1"/>
  <c r="E9" i="1"/>
  <c r="E8" i="1"/>
  <c r="E6" i="1"/>
  <c r="E5" i="1"/>
  <c r="E4" i="1"/>
  <c r="G1" i="1" l="1"/>
</calcChain>
</file>

<file path=xl/comments1.xml><?xml version="1.0" encoding="utf-8"?>
<comments xmlns="http://schemas.openxmlformats.org/spreadsheetml/2006/main">
  <authors>
    <author>Usuario</author>
    <author>Miguel</author>
    <author>Verónica Masciovecchio</author>
    <author>Lenovo User</author>
  </authors>
  <commentList>
    <comment ref="B1" authorId="0" shapeId="0">
      <text>
        <r>
          <rPr>
            <b/>
            <sz val="9"/>
            <color indexed="81"/>
            <rFont val="Tahoma"/>
            <family val="2"/>
          </rPr>
          <t>Instrucción:</t>
        </r>
        <r>
          <rPr>
            <sz val="9"/>
            <color indexed="81"/>
            <rFont val="Tahoma"/>
            <family val="2"/>
          </rPr>
          <t xml:space="preserve">
Seleccionar la categoría de la lista desplegable</t>
        </r>
      </text>
    </comment>
    <comment ref="C1" authorId="0" shapeId="0">
      <text>
        <r>
          <rPr>
            <b/>
            <sz val="9"/>
            <color indexed="81"/>
            <rFont val="Tahoma"/>
            <family val="2"/>
          </rPr>
          <t>Usuario:</t>
        </r>
        <r>
          <rPr>
            <sz val="9"/>
            <color indexed="81"/>
            <rFont val="Tahoma"/>
            <family val="2"/>
          </rPr>
          <t xml:space="preserve">
Pueden ser años o nùmero de presentaciones, trabajos, cargos,etc</t>
        </r>
      </text>
    </comment>
    <comment ref="D1" authorId="0" shapeId="0">
      <text>
        <r>
          <rPr>
            <b/>
            <sz val="9"/>
            <color indexed="81"/>
            <rFont val="Tahoma"/>
            <family val="2"/>
          </rPr>
          <t>Usuario:</t>
        </r>
        <r>
          <rPr>
            <sz val="9"/>
            <color indexed="81"/>
            <rFont val="Tahoma"/>
            <family val="2"/>
          </rPr>
          <t xml:space="preserve">
Indicar las páginas del CV donde consten los antecedentes que avalan la valoración</t>
        </r>
      </text>
    </comment>
    <comment ref="B4" authorId="1" shapeId="0">
      <text>
        <r>
          <rPr>
            <b/>
            <sz val="9"/>
            <color indexed="81"/>
            <rFont val="Tahoma"/>
            <charset val="1"/>
          </rPr>
          <t>Colocar cada uno de los títulos obtenidos</t>
        </r>
        <r>
          <rPr>
            <sz val="9"/>
            <color indexed="81"/>
            <rFont val="Tahoma"/>
            <charset val="1"/>
          </rPr>
          <t xml:space="preserve">
</t>
        </r>
      </text>
    </comment>
    <comment ref="B5" authorId="1" shapeId="0">
      <text>
        <r>
          <rPr>
            <b/>
            <sz val="9"/>
            <color indexed="81"/>
            <rFont val="Tahoma"/>
            <charset val="1"/>
          </rPr>
          <t>Colocar cada uno de los títulos obtenidos</t>
        </r>
        <r>
          <rPr>
            <sz val="9"/>
            <color indexed="81"/>
            <rFont val="Tahoma"/>
            <charset val="1"/>
          </rPr>
          <t xml:space="preserve">
</t>
        </r>
      </text>
    </comment>
    <comment ref="B6" authorId="1" shapeId="0">
      <text>
        <r>
          <rPr>
            <b/>
            <sz val="9"/>
            <color indexed="81"/>
            <rFont val="Tahoma"/>
            <charset val="1"/>
          </rPr>
          <t>Colocar cada uno de los títulos obtenidos</t>
        </r>
        <r>
          <rPr>
            <sz val="9"/>
            <color indexed="81"/>
            <rFont val="Tahoma"/>
            <charset val="1"/>
          </rPr>
          <t xml:space="preserve">
</t>
        </r>
      </text>
    </comment>
    <comment ref="B8" authorId="1" shapeId="0">
      <text>
        <r>
          <rPr>
            <b/>
            <sz val="9"/>
            <color indexed="81"/>
            <rFont val="Tahoma"/>
            <charset val="1"/>
          </rPr>
          <t>Colocar cada uno de los títulos obtenidos</t>
        </r>
        <r>
          <rPr>
            <sz val="9"/>
            <color indexed="81"/>
            <rFont val="Tahoma"/>
            <charset val="1"/>
          </rPr>
          <t xml:space="preserve">
</t>
        </r>
      </text>
    </comment>
    <comment ref="B9" authorId="1" shapeId="0">
      <text>
        <r>
          <rPr>
            <b/>
            <sz val="9"/>
            <color indexed="81"/>
            <rFont val="Tahoma"/>
            <charset val="1"/>
          </rPr>
          <t>Colocar cada uno de los títulos obtenidos</t>
        </r>
        <r>
          <rPr>
            <sz val="9"/>
            <color indexed="81"/>
            <rFont val="Tahoma"/>
            <charset val="1"/>
          </rPr>
          <t xml:space="preserve">
</t>
        </r>
      </text>
    </comment>
    <comment ref="C18" authorId="0" shapeId="0">
      <text>
        <r>
          <rPr>
            <b/>
            <sz val="11"/>
            <color indexed="81"/>
            <rFont val="Tahoma"/>
            <family val="2"/>
          </rPr>
          <t>Indicar los años en cada cargo</t>
        </r>
      </text>
    </comment>
    <comment ref="C37" authorId="1" shapeId="0">
      <text>
        <r>
          <rPr>
            <b/>
            <sz val="9"/>
            <color indexed="81"/>
            <rFont val="Tahoma"/>
            <family val="2"/>
          </rPr>
          <t>Indicar los años totales, sumando los años en todos los cargos.</t>
        </r>
        <r>
          <rPr>
            <sz val="9"/>
            <color indexed="81"/>
            <rFont val="Tahoma"/>
            <family val="2"/>
          </rPr>
          <t xml:space="preserve">
</t>
        </r>
      </text>
    </comment>
    <comment ref="C39" authorId="1" shapeId="0">
      <text>
        <r>
          <rPr>
            <b/>
            <sz val="9"/>
            <color indexed="81"/>
            <rFont val="Tahoma"/>
            <family val="2"/>
          </rPr>
          <t>Indicar el número de cursos del tipo. Si fue también docente, computar también en el item correspondiente</t>
        </r>
        <r>
          <rPr>
            <sz val="9"/>
            <color indexed="81"/>
            <rFont val="Tahoma"/>
            <family val="2"/>
          </rPr>
          <t xml:space="preserve">
</t>
        </r>
      </text>
    </comment>
    <comment ref="C45" authorId="1" shapeId="0">
      <text>
        <r>
          <rPr>
            <b/>
            <sz val="9"/>
            <color indexed="81"/>
            <rFont val="Tahoma"/>
            <family val="2"/>
          </rPr>
          <t>Indicar el número de cursos del tipo. Si fue también docente, computar también en el item correspondiente</t>
        </r>
        <r>
          <rPr>
            <sz val="9"/>
            <color indexed="81"/>
            <rFont val="Tahoma"/>
            <family val="2"/>
          </rPr>
          <t xml:space="preserve">
</t>
        </r>
      </text>
    </comment>
    <comment ref="C51" authorId="1" shapeId="0">
      <text>
        <r>
          <rPr>
            <b/>
            <sz val="9"/>
            <color indexed="81"/>
            <rFont val="Tahoma"/>
            <family val="2"/>
          </rPr>
          <t>Indicar el número de cursos del tipo. Si fue también docente, computar también en el item correspondiente</t>
        </r>
      </text>
    </comment>
    <comment ref="C52" authorId="1" shapeId="0">
      <text>
        <r>
          <rPr>
            <b/>
            <sz val="9"/>
            <color indexed="81"/>
            <rFont val="Tahoma"/>
            <family val="2"/>
          </rPr>
          <t>Indicar el número de cursos del tipo. Si fue también docente, computar también en el item correspondiente</t>
        </r>
      </text>
    </comment>
    <comment ref="C53" authorId="1" shapeId="0">
      <text>
        <r>
          <rPr>
            <b/>
            <sz val="9"/>
            <color indexed="81"/>
            <rFont val="Tahoma"/>
            <family val="2"/>
          </rPr>
          <t>Indicar el número de cursos del tipo. Si fue también docente, computar también en el item correspondiente</t>
        </r>
      </text>
    </comment>
    <comment ref="C54" authorId="1" shapeId="0">
      <text>
        <r>
          <rPr>
            <b/>
            <sz val="9"/>
            <color indexed="81"/>
            <rFont val="Tahoma"/>
            <family val="2"/>
          </rPr>
          <t>Indicar el número de cursos del tipo. Si fue también docente, computar también en el item correspondiente</t>
        </r>
      </text>
    </comment>
    <comment ref="C55" authorId="1" shapeId="0">
      <text>
        <r>
          <rPr>
            <b/>
            <sz val="9"/>
            <color indexed="81"/>
            <rFont val="Tahoma"/>
            <family val="2"/>
          </rPr>
          <t>Indicar el número de cursos del tipo. Si fue también docente, computar también en el item correspondiente</t>
        </r>
      </text>
    </comment>
    <comment ref="C57" authorId="1" shapeId="0">
      <text>
        <r>
          <rPr>
            <b/>
            <sz val="9"/>
            <color indexed="81"/>
            <rFont val="Tahoma"/>
            <family val="2"/>
          </rPr>
          <t>Indicar el número de cursos del tipo. Si fue también docente, computar también en el item correspondiente</t>
        </r>
      </text>
    </comment>
    <comment ref="C58" authorId="1" shapeId="0">
      <text>
        <r>
          <rPr>
            <b/>
            <sz val="9"/>
            <color indexed="81"/>
            <rFont val="Tahoma"/>
            <family val="2"/>
          </rPr>
          <t>Indicar el número de cursos del tipo. Si fue también docente, computar también en el item correspondiente</t>
        </r>
      </text>
    </comment>
    <comment ref="C59" authorId="1" shapeId="0">
      <text>
        <r>
          <rPr>
            <b/>
            <sz val="9"/>
            <color indexed="81"/>
            <rFont val="Tahoma"/>
            <family val="2"/>
          </rPr>
          <t>Indicar el número de cursos del tipo. Si fue también docente, computar también en el item correspondiente</t>
        </r>
      </text>
    </comment>
    <comment ref="C60" authorId="1" shapeId="0">
      <text>
        <r>
          <rPr>
            <b/>
            <sz val="9"/>
            <color indexed="81"/>
            <rFont val="Tahoma"/>
            <family val="2"/>
          </rPr>
          <t>Indicar el número de cursos del tipo. Si fue también docente, computar también en el item correspondiente</t>
        </r>
      </text>
    </comment>
    <comment ref="C61" authorId="1" shapeId="0">
      <text>
        <r>
          <rPr>
            <b/>
            <sz val="9"/>
            <color indexed="81"/>
            <rFont val="Tahoma"/>
            <family val="2"/>
          </rPr>
          <t>Indicar el número de cursos del tipo. Si fue también docente, computar también en el item correspondiente</t>
        </r>
      </text>
    </comment>
    <comment ref="C63" authorId="1" shapeId="0">
      <text>
        <r>
          <rPr>
            <b/>
            <sz val="9"/>
            <color indexed="81"/>
            <rFont val="Tahoma"/>
            <family val="2"/>
          </rPr>
          <t>Indicar el número de cursos del tipo. Si fue también docente, computar también en el item correspondiente</t>
        </r>
        <r>
          <rPr>
            <sz val="9"/>
            <color indexed="81"/>
            <rFont val="Tahoma"/>
            <family val="2"/>
          </rPr>
          <t xml:space="preserve">
</t>
        </r>
      </text>
    </comment>
    <comment ref="C69" authorId="1" shapeId="0">
      <text>
        <r>
          <rPr>
            <b/>
            <sz val="9"/>
            <color indexed="81"/>
            <rFont val="Tahoma"/>
            <family val="2"/>
          </rPr>
          <t>Indicar el número de cursos del tipo. Si fue también docente, computar también en el item correspondiente</t>
        </r>
      </text>
    </comment>
    <comment ref="C70" authorId="1" shapeId="0">
      <text>
        <r>
          <rPr>
            <b/>
            <sz val="9"/>
            <color indexed="81"/>
            <rFont val="Tahoma"/>
            <family val="2"/>
          </rPr>
          <t>Indicar el número de cursos del tipo. Si fue también docente, computar también en el item correspondiente</t>
        </r>
      </text>
    </comment>
    <comment ref="C71" authorId="1" shapeId="0">
      <text>
        <r>
          <rPr>
            <b/>
            <sz val="9"/>
            <color indexed="81"/>
            <rFont val="Tahoma"/>
            <family val="2"/>
          </rPr>
          <t>Indicar el número de cursos del tipo. Si fue también docente, computar también en el item correspondiente</t>
        </r>
      </text>
    </comment>
    <comment ref="C72" authorId="1" shapeId="0">
      <text>
        <r>
          <rPr>
            <b/>
            <sz val="9"/>
            <color indexed="81"/>
            <rFont val="Tahoma"/>
            <family val="2"/>
          </rPr>
          <t>Indicar el número de cursos del tipo. Si fue también docente, computar también en el item correspondiente</t>
        </r>
      </text>
    </comment>
    <comment ref="C73" authorId="1" shapeId="0">
      <text>
        <r>
          <rPr>
            <b/>
            <sz val="9"/>
            <color indexed="81"/>
            <rFont val="Tahoma"/>
            <family val="2"/>
          </rPr>
          <t>Indicar el número de cursos del tipo. Si fue también docente, computar también en el item correspondiente</t>
        </r>
      </text>
    </comment>
    <comment ref="C75" authorId="1" shapeId="0">
      <text>
        <r>
          <rPr>
            <b/>
            <sz val="9"/>
            <color indexed="81"/>
            <rFont val="Tahoma"/>
            <family val="2"/>
          </rPr>
          <t>Indicar el número de cursos del tipo. Si fue también docente, computar también en el item correspondiente</t>
        </r>
      </text>
    </comment>
    <comment ref="C76" authorId="1" shapeId="0">
      <text>
        <r>
          <rPr>
            <b/>
            <sz val="9"/>
            <color indexed="81"/>
            <rFont val="Tahoma"/>
            <family val="2"/>
          </rPr>
          <t>Indicar el número de cursos del tipo. Si fue también docente, computar también en el item correspondiente</t>
        </r>
      </text>
    </comment>
    <comment ref="C77" authorId="1" shapeId="0">
      <text>
        <r>
          <rPr>
            <b/>
            <sz val="9"/>
            <color indexed="81"/>
            <rFont val="Tahoma"/>
            <family val="2"/>
          </rPr>
          <t>Indicar el número de cursos del tipo. Si fue también docente, computar también en el item correspondiente</t>
        </r>
      </text>
    </comment>
    <comment ref="C78" authorId="1" shapeId="0">
      <text>
        <r>
          <rPr>
            <b/>
            <sz val="9"/>
            <color indexed="81"/>
            <rFont val="Tahoma"/>
            <family val="2"/>
          </rPr>
          <t>Indicar el número de cursos del tipo. Si fue también docente, computar también en el item correspondiente</t>
        </r>
      </text>
    </comment>
    <comment ref="C79" authorId="1" shapeId="0">
      <text>
        <r>
          <rPr>
            <b/>
            <sz val="9"/>
            <color indexed="81"/>
            <rFont val="Tahoma"/>
            <family val="2"/>
          </rPr>
          <t>Indicar el número de cursos del tipo. Si fue también docente, computar también en el item correspondiente</t>
        </r>
      </text>
    </comment>
    <comment ref="C81" authorId="1" shapeId="0">
      <text>
        <r>
          <rPr>
            <b/>
            <sz val="9"/>
            <color indexed="81"/>
            <rFont val="Tahoma"/>
            <family val="2"/>
          </rPr>
          <t>Indicar el número de cursos del tipo. Si fue también docente, computar también en el item correspondiente</t>
        </r>
      </text>
    </comment>
    <comment ref="C82" authorId="1" shapeId="0">
      <text>
        <r>
          <rPr>
            <b/>
            <sz val="9"/>
            <color indexed="81"/>
            <rFont val="Tahoma"/>
            <family val="2"/>
          </rPr>
          <t>Indicar el número de cursos del tipo. Si fue también docente, computar también en el item correspondiente</t>
        </r>
      </text>
    </comment>
    <comment ref="C83" authorId="1" shapeId="0">
      <text>
        <r>
          <rPr>
            <b/>
            <sz val="9"/>
            <color indexed="81"/>
            <rFont val="Tahoma"/>
            <family val="2"/>
          </rPr>
          <t>Indicar el número de cursos del tipo. Si fue también docente, computar también en el item correspondiente</t>
        </r>
      </text>
    </comment>
    <comment ref="C84" authorId="1" shapeId="0">
      <text>
        <r>
          <rPr>
            <b/>
            <sz val="9"/>
            <color indexed="81"/>
            <rFont val="Tahoma"/>
            <family val="2"/>
          </rPr>
          <t>Indicar el número de cursos del tipo. Si fue también docente, computar también en el item correspondiente</t>
        </r>
      </text>
    </comment>
    <comment ref="C85" authorId="1" shapeId="0">
      <text>
        <r>
          <rPr>
            <b/>
            <sz val="9"/>
            <color indexed="81"/>
            <rFont val="Tahoma"/>
            <family val="2"/>
          </rPr>
          <t>Indicar el número de cursos del tipo. Si fue también docente, computar también en el item correspondiente</t>
        </r>
      </text>
    </comment>
    <comment ref="C88" authorId="0" shapeId="0">
      <text>
        <r>
          <rPr>
            <b/>
            <sz val="9"/>
            <color indexed="81"/>
            <rFont val="Tahoma"/>
            <family val="2"/>
          </rPr>
          <t>Indique el número de tesis dirigidas</t>
        </r>
      </text>
    </comment>
    <comment ref="C91" authorId="1" shapeId="0">
      <text>
        <r>
          <rPr>
            <b/>
            <sz val="9"/>
            <color indexed="81"/>
            <rFont val="Tahoma"/>
            <family val="2"/>
          </rPr>
          <t>Indique el número de tesis co-dirigidas</t>
        </r>
        <r>
          <rPr>
            <sz val="9"/>
            <color indexed="81"/>
            <rFont val="Tahoma"/>
            <family val="2"/>
          </rPr>
          <t xml:space="preserve">
</t>
        </r>
      </text>
    </comment>
    <comment ref="C94" authorId="1" shapeId="0">
      <text>
        <r>
          <rPr>
            <b/>
            <sz val="9"/>
            <color indexed="81"/>
            <rFont val="Tahoma"/>
            <family val="2"/>
          </rPr>
          <t>Indique el número de tesis dirigidas</t>
        </r>
        <r>
          <rPr>
            <sz val="9"/>
            <color indexed="81"/>
            <rFont val="Tahoma"/>
            <family val="2"/>
          </rPr>
          <t xml:space="preserve">
</t>
        </r>
      </text>
    </comment>
    <comment ref="C97" authorId="1" shapeId="0">
      <text>
        <r>
          <rPr>
            <b/>
            <sz val="9"/>
            <color indexed="81"/>
            <rFont val="Tahoma"/>
            <family val="2"/>
          </rPr>
          <t>Indique el número de tesis co-dirigidas</t>
        </r>
        <r>
          <rPr>
            <sz val="9"/>
            <color indexed="81"/>
            <rFont val="Tahoma"/>
            <family val="2"/>
          </rPr>
          <t xml:space="preserve">
</t>
        </r>
      </text>
    </comment>
    <comment ref="C100" authorId="1" shapeId="0">
      <text>
        <r>
          <rPr>
            <b/>
            <sz val="9"/>
            <color indexed="81"/>
            <rFont val="Tahoma"/>
            <family val="2"/>
          </rPr>
          <t>Indique el número de tesis dirigidas</t>
        </r>
        <r>
          <rPr>
            <sz val="9"/>
            <color indexed="81"/>
            <rFont val="Tahoma"/>
            <family val="2"/>
          </rPr>
          <t xml:space="preserve">
</t>
        </r>
      </text>
    </comment>
    <comment ref="C103" authorId="1" shapeId="0">
      <text>
        <r>
          <rPr>
            <b/>
            <sz val="9"/>
            <color indexed="81"/>
            <rFont val="Tahoma"/>
            <family val="2"/>
          </rPr>
          <t>Indique el número de tesis co-dirigidas</t>
        </r>
      </text>
    </comment>
    <comment ref="C106" authorId="1" shapeId="0">
      <text>
        <r>
          <rPr>
            <b/>
            <sz val="9"/>
            <color indexed="81"/>
            <rFont val="Tahoma"/>
            <family val="2"/>
          </rPr>
          <t>Indique el número de becarios dirigidos</t>
        </r>
        <r>
          <rPr>
            <sz val="9"/>
            <color indexed="81"/>
            <rFont val="Tahoma"/>
            <family val="2"/>
          </rPr>
          <t xml:space="preserve">
</t>
        </r>
      </text>
    </comment>
    <comment ref="C109" authorId="2" shapeId="0">
      <text>
        <r>
          <rPr>
            <b/>
            <sz val="9"/>
            <color indexed="81"/>
            <rFont val="Tahoma"/>
            <family val="2"/>
          </rPr>
          <t>Indique el número de becarios codirigidos</t>
        </r>
      </text>
    </comment>
    <comment ref="C112" authorId="1" shapeId="0">
      <text>
        <r>
          <rPr>
            <b/>
            <sz val="9"/>
            <color indexed="81"/>
            <rFont val="Tahoma"/>
            <family val="2"/>
          </rPr>
          <t>Indique el número de pasantes dirigidos</t>
        </r>
        <r>
          <rPr>
            <sz val="9"/>
            <color indexed="81"/>
            <rFont val="Tahoma"/>
            <family val="2"/>
          </rPr>
          <t xml:space="preserve">
</t>
        </r>
      </text>
    </comment>
    <comment ref="C115" authorId="2" shapeId="0">
      <text>
        <r>
          <rPr>
            <b/>
            <sz val="9"/>
            <color indexed="81"/>
            <rFont val="Tahoma"/>
            <family val="2"/>
          </rPr>
          <t xml:space="preserve">Indique el número de pasantes codirigidos
</t>
        </r>
      </text>
    </comment>
    <comment ref="C119" authorId="1" shapeId="0">
      <text>
        <r>
          <rPr>
            <b/>
            <sz val="11"/>
            <color indexed="81"/>
            <rFont val="Tahoma"/>
            <family val="2"/>
          </rPr>
          <t>Indicar el número de participaciones como jurado</t>
        </r>
      </text>
    </comment>
    <comment ref="C121" authorId="1" shapeId="0">
      <text>
        <r>
          <rPr>
            <b/>
            <sz val="11"/>
            <color indexed="81"/>
            <rFont val="Tahoma"/>
            <family val="2"/>
          </rPr>
          <t>Indicar el número de participaciones como jurado</t>
        </r>
        <r>
          <rPr>
            <b/>
            <sz val="9"/>
            <color indexed="81"/>
            <rFont val="Tahoma"/>
            <family val="2"/>
          </rPr>
          <t xml:space="preserve">
</t>
        </r>
      </text>
    </comment>
    <comment ref="C124" authorId="3" shapeId="0">
      <text>
        <r>
          <rPr>
            <b/>
            <sz val="10"/>
            <color indexed="81"/>
            <rFont val="Tahoma"/>
            <family val="2"/>
          </rPr>
          <t xml:space="preserve">Indicar el número de participaciones en cada categoría
</t>
        </r>
      </text>
    </comment>
    <comment ref="C125" authorId="3" shapeId="0">
      <text>
        <r>
          <rPr>
            <b/>
            <sz val="10"/>
            <color indexed="81"/>
            <rFont val="Tahoma"/>
            <family val="2"/>
          </rPr>
          <t xml:space="preserve">Indicar el número de participaciones en cada categoría
</t>
        </r>
      </text>
    </comment>
    <comment ref="C126" authorId="3" shapeId="0">
      <text>
        <r>
          <rPr>
            <b/>
            <sz val="10"/>
            <color indexed="81"/>
            <rFont val="Tahoma"/>
            <family val="2"/>
          </rPr>
          <t xml:space="preserve">Indicar el número de participaciones en cada categoría
</t>
        </r>
      </text>
    </comment>
    <comment ref="C127" authorId="3" shapeId="0">
      <text>
        <r>
          <rPr>
            <b/>
            <sz val="10"/>
            <color indexed="81"/>
            <rFont val="Tahoma"/>
            <family val="2"/>
          </rPr>
          <t xml:space="preserve">Indicar el número de participaciones en cada categoría
</t>
        </r>
      </text>
    </comment>
    <comment ref="C128" authorId="3" shapeId="0">
      <text>
        <r>
          <rPr>
            <b/>
            <sz val="10"/>
            <color indexed="81"/>
            <rFont val="Tahoma"/>
            <family val="2"/>
          </rPr>
          <t xml:space="preserve">Indicar el número de participaciones en cada categoría
</t>
        </r>
      </text>
    </comment>
    <comment ref="C129" authorId="3" shapeId="0">
      <text>
        <r>
          <rPr>
            <b/>
            <sz val="10"/>
            <color indexed="81"/>
            <rFont val="Tahoma"/>
            <family val="2"/>
          </rPr>
          <t xml:space="preserve">Indicar el número de participaciones en cada categoría
</t>
        </r>
      </text>
    </comment>
    <comment ref="C131" authorId="3" shapeId="0">
      <text>
        <r>
          <rPr>
            <b/>
            <sz val="10"/>
            <color indexed="81"/>
            <rFont val="Tahoma"/>
            <family val="2"/>
          </rPr>
          <t xml:space="preserve">Indicar el número de participaciones en cada categoría
</t>
        </r>
      </text>
    </comment>
    <comment ref="C132" authorId="3" shapeId="0">
      <text>
        <r>
          <rPr>
            <b/>
            <sz val="10"/>
            <color indexed="81"/>
            <rFont val="Tahoma"/>
            <family val="2"/>
          </rPr>
          <t xml:space="preserve">Indicar el número de participaciones en cada categoría
</t>
        </r>
      </text>
    </comment>
    <comment ref="C133" authorId="3" shapeId="0">
      <text>
        <r>
          <rPr>
            <b/>
            <sz val="10"/>
            <color indexed="81"/>
            <rFont val="Tahoma"/>
            <family val="2"/>
          </rPr>
          <t xml:space="preserve">Indicar el número de participaciones en cada categoría
</t>
        </r>
      </text>
    </comment>
    <comment ref="C134" authorId="3" shapeId="0">
      <text>
        <r>
          <rPr>
            <b/>
            <sz val="10"/>
            <color indexed="81"/>
            <rFont val="Tahoma"/>
            <family val="2"/>
          </rPr>
          <t xml:space="preserve">Indicar el número de participaciones en cada categoría
</t>
        </r>
      </text>
    </comment>
    <comment ref="C135" authorId="3" shapeId="0">
      <text>
        <r>
          <rPr>
            <b/>
            <sz val="10"/>
            <color indexed="81"/>
            <rFont val="Tahoma"/>
            <family val="2"/>
          </rPr>
          <t xml:space="preserve">Indicar el número de participaciones en cada categoría
</t>
        </r>
      </text>
    </comment>
    <comment ref="C136" authorId="3" shapeId="0">
      <text>
        <r>
          <rPr>
            <b/>
            <sz val="10"/>
            <color indexed="81"/>
            <rFont val="Tahoma"/>
            <family val="2"/>
          </rPr>
          <t xml:space="preserve">Indicar el número de participaciones en cada categoría
</t>
        </r>
      </text>
    </comment>
    <comment ref="C138" authorId="3" shapeId="0">
      <text>
        <r>
          <rPr>
            <b/>
            <sz val="10"/>
            <color indexed="81"/>
            <rFont val="Tahoma"/>
            <family val="2"/>
          </rPr>
          <t xml:space="preserve">Indicar el número de participaciones en cada categoría
</t>
        </r>
      </text>
    </comment>
    <comment ref="C139" authorId="3" shapeId="0">
      <text>
        <r>
          <rPr>
            <b/>
            <sz val="10"/>
            <color indexed="81"/>
            <rFont val="Tahoma"/>
            <family val="2"/>
          </rPr>
          <t xml:space="preserve">Indicar el número de participaciones en cada categoría
</t>
        </r>
      </text>
    </comment>
    <comment ref="C140" authorId="3" shapeId="0">
      <text>
        <r>
          <rPr>
            <b/>
            <sz val="10"/>
            <color indexed="81"/>
            <rFont val="Tahoma"/>
            <family val="2"/>
          </rPr>
          <t xml:space="preserve">Indicar el número de participaciones en cada categoría
</t>
        </r>
      </text>
    </comment>
    <comment ref="C141" authorId="3" shapeId="0">
      <text>
        <r>
          <rPr>
            <b/>
            <sz val="10"/>
            <color indexed="81"/>
            <rFont val="Tahoma"/>
            <family val="2"/>
          </rPr>
          <t xml:space="preserve">Indicar el número de participaciones en cada categoría
</t>
        </r>
      </text>
    </comment>
    <comment ref="C142" authorId="3" shapeId="0">
      <text>
        <r>
          <rPr>
            <b/>
            <sz val="10"/>
            <color indexed="81"/>
            <rFont val="Tahoma"/>
            <family val="2"/>
          </rPr>
          <t xml:space="preserve">Indicar el número de participaciones en cada categoría
</t>
        </r>
      </text>
    </comment>
    <comment ref="C143" authorId="3" shapeId="0">
      <text>
        <r>
          <rPr>
            <b/>
            <sz val="10"/>
            <color indexed="81"/>
            <rFont val="Tahoma"/>
            <family val="2"/>
          </rPr>
          <t xml:space="preserve">Indicar el número de participaciones en cada categoría
</t>
        </r>
      </text>
    </comment>
    <comment ref="C145" authorId="3" shapeId="0">
      <text>
        <r>
          <rPr>
            <b/>
            <sz val="10"/>
            <color indexed="81"/>
            <rFont val="Tahoma"/>
            <family val="2"/>
          </rPr>
          <t xml:space="preserve">Indicar el número de participaciones en cada categoría
</t>
        </r>
      </text>
    </comment>
    <comment ref="C146" authorId="3" shapeId="0">
      <text>
        <r>
          <rPr>
            <b/>
            <sz val="10"/>
            <color indexed="81"/>
            <rFont val="Tahoma"/>
            <family val="2"/>
          </rPr>
          <t xml:space="preserve">Indicar el número de participaciones en cada categoría
</t>
        </r>
      </text>
    </comment>
    <comment ref="C147" authorId="3" shapeId="0">
      <text>
        <r>
          <rPr>
            <b/>
            <sz val="10"/>
            <color indexed="81"/>
            <rFont val="Tahoma"/>
            <family val="2"/>
          </rPr>
          <t xml:space="preserve">Indicar el número de participaciones en cada categoría
</t>
        </r>
      </text>
    </comment>
    <comment ref="C148" authorId="3" shapeId="0">
      <text>
        <r>
          <rPr>
            <b/>
            <sz val="10"/>
            <color indexed="81"/>
            <rFont val="Tahoma"/>
            <family val="2"/>
          </rPr>
          <t xml:space="preserve">Indicar el número de participaciones en cada categoría
</t>
        </r>
      </text>
    </comment>
    <comment ref="C149" authorId="3" shapeId="0">
      <text>
        <r>
          <rPr>
            <b/>
            <sz val="10"/>
            <color indexed="81"/>
            <rFont val="Tahoma"/>
            <family val="2"/>
          </rPr>
          <t xml:space="preserve">Indicar el número de participaciones en cada categoría
</t>
        </r>
      </text>
    </comment>
    <comment ref="C150" authorId="3" shapeId="0">
      <text>
        <r>
          <rPr>
            <b/>
            <sz val="10"/>
            <color indexed="81"/>
            <rFont val="Tahoma"/>
            <family val="2"/>
          </rPr>
          <t xml:space="preserve">Indicar el número de participaciones en cada categoría
</t>
        </r>
      </text>
    </comment>
    <comment ref="C153" authorId="1" shapeId="0">
      <text>
        <r>
          <rPr>
            <b/>
            <sz val="9"/>
            <color indexed="81"/>
            <rFont val="Tahoma"/>
            <family val="2"/>
          </rPr>
          <t>Indicar el número de participaciones en cada categoría</t>
        </r>
        <r>
          <rPr>
            <sz val="9"/>
            <color indexed="81"/>
            <rFont val="Tahoma"/>
            <family val="2"/>
          </rPr>
          <t xml:space="preserve">
</t>
        </r>
      </text>
    </comment>
    <comment ref="C154" authorId="1" shapeId="0">
      <text>
        <r>
          <rPr>
            <b/>
            <sz val="9"/>
            <color indexed="81"/>
            <rFont val="Tahoma"/>
            <family val="2"/>
          </rPr>
          <t>Indicar el número de participaciones en cada categoría</t>
        </r>
        <r>
          <rPr>
            <sz val="9"/>
            <color indexed="81"/>
            <rFont val="Tahoma"/>
            <family val="2"/>
          </rPr>
          <t xml:space="preserve">
</t>
        </r>
      </text>
    </comment>
    <comment ref="C155" authorId="1" shapeId="0">
      <text>
        <r>
          <rPr>
            <b/>
            <sz val="9"/>
            <color indexed="81"/>
            <rFont val="Tahoma"/>
            <family val="2"/>
          </rPr>
          <t>Indicar el número de participaciones en cada categoría</t>
        </r>
        <r>
          <rPr>
            <sz val="9"/>
            <color indexed="81"/>
            <rFont val="Tahoma"/>
            <family val="2"/>
          </rPr>
          <t xml:space="preserve">
</t>
        </r>
      </text>
    </comment>
    <comment ref="C156" authorId="1" shapeId="0">
      <text>
        <r>
          <rPr>
            <b/>
            <sz val="9"/>
            <color indexed="81"/>
            <rFont val="Tahoma"/>
            <family val="2"/>
          </rPr>
          <t>Indicar el número de participaciones en cada categoría</t>
        </r>
        <r>
          <rPr>
            <sz val="9"/>
            <color indexed="81"/>
            <rFont val="Tahoma"/>
            <family val="2"/>
          </rPr>
          <t xml:space="preserve">
</t>
        </r>
      </text>
    </comment>
    <comment ref="C158" authorId="1" shapeId="0">
      <text>
        <r>
          <rPr>
            <b/>
            <sz val="9"/>
            <color indexed="81"/>
            <rFont val="Tahoma"/>
            <family val="2"/>
          </rPr>
          <t>Indicar el número de participaciones en cada categoría</t>
        </r>
        <r>
          <rPr>
            <sz val="9"/>
            <color indexed="81"/>
            <rFont val="Tahoma"/>
            <family val="2"/>
          </rPr>
          <t xml:space="preserve">
</t>
        </r>
      </text>
    </comment>
    <comment ref="C159" authorId="1" shapeId="0">
      <text>
        <r>
          <rPr>
            <b/>
            <sz val="9"/>
            <color indexed="81"/>
            <rFont val="Tahoma"/>
            <family val="2"/>
          </rPr>
          <t>Indicar el número de participaciones en cada categoría</t>
        </r>
        <r>
          <rPr>
            <sz val="9"/>
            <color indexed="81"/>
            <rFont val="Tahoma"/>
            <family val="2"/>
          </rPr>
          <t xml:space="preserve">
</t>
        </r>
      </text>
    </comment>
    <comment ref="C160" authorId="1" shapeId="0">
      <text>
        <r>
          <rPr>
            <b/>
            <sz val="9"/>
            <color indexed="81"/>
            <rFont val="Tahoma"/>
            <family val="2"/>
          </rPr>
          <t>Indicar el número de participaciones en cada categoría</t>
        </r>
        <r>
          <rPr>
            <sz val="9"/>
            <color indexed="81"/>
            <rFont val="Tahoma"/>
            <family val="2"/>
          </rPr>
          <t xml:space="preserve">
</t>
        </r>
      </text>
    </comment>
    <comment ref="C161" authorId="1" shapeId="0">
      <text>
        <r>
          <rPr>
            <b/>
            <sz val="9"/>
            <color indexed="81"/>
            <rFont val="Tahoma"/>
            <family val="2"/>
          </rPr>
          <t>Indicar el número de participaciones en cada categoría</t>
        </r>
        <r>
          <rPr>
            <sz val="9"/>
            <color indexed="81"/>
            <rFont val="Tahoma"/>
            <family val="2"/>
          </rPr>
          <t xml:space="preserve">
</t>
        </r>
      </text>
    </comment>
    <comment ref="C164" authorId="1" shapeId="0">
      <text>
        <r>
          <rPr>
            <b/>
            <sz val="9"/>
            <color indexed="81"/>
            <rFont val="Tahoma"/>
            <family val="2"/>
          </rPr>
          <t>Indicar el número de premios</t>
        </r>
        <r>
          <rPr>
            <sz val="9"/>
            <color indexed="81"/>
            <rFont val="Tahoma"/>
            <family val="2"/>
          </rPr>
          <t xml:space="preserve">
</t>
        </r>
      </text>
    </comment>
    <comment ref="C166" authorId="1" shapeId="0">
      <text>
        <r>
          <rPr>
            <b/>
            <sz val="9"/>
            <color indexed="81"/>
            <rFont val="Tahoma"/>
            <family val="2"/>
          </rPr>
          <t>Indicar el número de premios</t>
        </r>
      </text>
    </comment>
    <comment ref="C169" authorId="0" shapeId="0">
      <text>
        <r>
          <rPr>
            <b/>
            <sz val="9"/>
            <color indexed="81"/>
            <rFont val="Tahoma"/>
            <family val="2"/>
          </rPr>
          <t>Indicar los años de beca</t>
        </r>
        <r>
          <rPr>
            <sz val="9"/>
            <color indexed="81"/>
            <rFont val="Tahoma"/>
            <family val="2"/>
          </rPr>
          <t xml:space="preserve">
</t>
        </r>
      </text>
    </comment>
    <comment ref="C172" authorId="0" shapeId="0">
      <text>
        <r>
          <rPr>
            <b/>
            <sz val="9"/>
            <color indexed="81"/>
            <rFont val="Tahoma"/>
            <family val="2"/>
          </rPr>
          <t>Indicar los años de beca</t>
        </r>
        <r>
          <rPr>
            <sz val="9"/>
            <color indexed="81"/>
            <rFont val="Tahoma"/>
            <family val="2"/>
          </rPr>
          <t xml:space="preserve">
</t>
        </r>
      </text>
    </comment>
    <comment ref="C175" authorId="0" shapeId="0">
      <text>
        <r>
          <rPr>
            <b/>
            <sz val="11"/>
            <color indexed="81"/>
            <rFont val="Tahoma"/>
            <family val="2"/>
          </rPr>
          <t xml:space="preserve">Indicar los años de duración. En caso ser meses ingresar como fracción. No ingresar letras
</t>
        </r>
        <r>
          <rPr>
            <sz val="11"/>
            <color indexed="81"/>
            <rFont val="Tahoma"/>
            <family val="2"/>
          </rPr>
          <t xml:space="preserve">
</t>
        </r>
      </text>
    </comment>
    <comment ref="C187" authorId="3" shapeId="0">
      <text>
        <r>
          <rPr>
            <b/>
            <sz val="10"/>
            <color indexed="81"/>
            <rFont val="Tahoma"/>
            <family val="2"/>
          </rPr>
          <t>Indicar el número de participaciones en cada categoría</t>
        </r>
        <r>
          <rPr>
            <sz val="8"/>
            <color indexed="81"/>
            <rFont val="Tahoma"/>
            <family val="2"/>
          </rPr>
          <t xml:space="preserve">
</t>
        </r>
      </text>
    </comment>
    <comment ref="C188" authorId="1" shapeId="0">
      <text>
        <r>
          <rPr>
            <b/>
            <sz val="9"/>
            <color indexed="81"/>
            <rFont val="Tahoma"/>
            <family val="2"/>
          </rPr>
          <t>Indicar el número de participaciones en cada categoría</t>
        </r>
        <r>
          <rPr>
            <sz val="9"/>
            <color indexed="81"/>
            <rFont val="Tahoma"/>
            <family val="2"/>
          </rPr>
          <t xml:space="preserve">
</t>
        </r>
      </text>
    </comment>
    <comment ref="C194" authorId="1" shapeId="0">
      <text>
        <r>
          <rPr>
            <b/>
            <sz val="9"/>
            <color indexed="81"/>
            <rFont val="Tahoma"/>
            <family val="2"/>
          </rPr>
          <t>Indicar el número de participaciones en cada categoría</t>
        </r>
        <r>
          <rPr>
            <sz val="9"/>
            <color indexed="81"/>
            <rFont val="Tahoma"/>
            <family val="2"/>
          </rPr>
          <t xml:space="preserve">
</t>
        </r>
      </text>
    </comment>
    <comment ref="C195" authorId="1" shapeId="0">
      <text>
        <r>
          <rPr>
            <b/>
            <sz val="9"/>
            <color indexed="81"/>
            <rFont val="Tahoma"/>
            <family val="2"/>
          </rPr>
          <t>Indicar el número de participaciones en cada categoría</t>
        </r>
        <r>
          <rPr>
            <sz val="9"/>
            <color indexed="81"/>
            <rFont val="Tahoma"/>
            <family val="2"/>
          </rPr>
          <t xml:space="preserve">
</t>
        </r>
      </text>
    </comment>
    <comment ref="C200" authorId="1" shapeId="0">
      <text>
        <r>
          <rPr>
            <b/>
            <sz val="9"/>
            <color indexed="81"/>
            <rFont val="Tahoma"/>
            <family val="2"/>
          </rPr>
          <t>Indicar el número de participaciones en comisiones: para COCESAGF se computa cada 2 años, para el resto de las Comisiones se computa cada 4 años</t>
        </r>
        <r>
          <rPr>
            <sz val="9"/>
            <color indexed="81"/>
            <rFont val="Tahoma"/>
            <family val="2"/>
          </rPr>
          <t xml:space="preserve">
</t>
        </r>
      </text>
    </comment>
    <comment ref="C204" authorId="1" shapeId="0">
      <text>
        <r>
          <rPr>
            <b/>
            <sz val="9"/>
            <color indexed="81"/>
            <rFont val="Tahoma"/>
            <family val="2"/>
          </rPr>
          <t>Indicar el número de participaciones en organizaciones</t>
        </r>
        <r>
          <rPr>
            <sz val="9"/>
            <color indexed="81"/>
            <rFont val="Tahoma"/>
            <family val="2"/>
          </rPr>
          <t xml:space="preserve">
</t>
        </r>
      </text>
    </comment>
    <comment ref="C206" authorId="3" shapeId="0">
      <text>
        <r>
          <rPr>
            <b/>
            <sz val="8"/>
            <color indexed="81"/>
            <rFont val="Tahoma"/>
            <family val="2"/>
          </rPr>
          <t xml:space="preserve">Indicar el número de participaciones como miembro
</t>
        </r>
        <r>
          <rPr>
            <sz val="8"/>
            <color indexed="81"/>
            <rFont val="Tahoma"/>
            <family val="2"/>
          </rPr>
          <t xml:space="preserve">
</t>
        </r>
      </text>
    </comment>
    <comment ref="C211" authorId="0" shapeId="0">
      <text>
        <r>
          <rPr>
            <b/>
            <sz val="9"/>
            <color indexed="81"/>
            <rFont val="Tahoma"/>
            <family val="2"/>
          </rPr>
          <t xml:space="preserve">Indicar el número de publicaciones </t>
        </r>
        <r>
          <rPr>
            <sz val="9"/>
            <color indexed="81"/>
            <rFont val="Tahoma"/>
            <family val="2"/>
          </rPr>
          <t xml:space="preserve">
</t>
        </r>
      </text>
    </comment>
    <comment ref="C212" authorId="0" shapeId="0">
      <text>
        <r>
          <rPr>
            <b/>
            <sz val="9"/>
            <color indexed="81"/>
            <rFont val="Tahoma"/>
            <family val="2"/>
          </rPr>
          <t xml:space="preserve">Indicar el número de publicaciones </t>
        </r>
        <r>
          <rPr>
            <sz val="9"/>
            <color indexed="81"/>
            <rFont val="Tahoma"/>
            <family val="2"/>
          </rPr>
          <t xml:space="preserve">
</t>
        </r>
      </text>
    </comment>
    <comment ref="C213" authorId="0" shapeId="0">
      <text>
        <r>
          <rPr>
            <b/>
            <sz val="9"/>
            <color indexed="81"/>
            <rFont val="Tahoma"/>
            <family val="2"/>
          </rPr>
          <t xml:space="preserve">Indicar el número de publicaciones </t>
        </r>
        <r>
          <rPr>
            <sz val="9"/>
            <color indexed="81"/>
            <rFont val="Tahoma"/>
            <family val="2"/>
          </rPr>
          <t xml:space="preserve">
</t>
        </r>
      </text>
    </comment>
    <comment ref="C214" authorId="0" shapeId="0">
      <text>
        <r>
          <rPr>
            <b/>
            <sz val="9"/>
            <color indexed="81"/>
            <rFont val="Tahoma"/>
            <family val="2"/>
          </rPr>
          <t xml:space="preserve">Indicar el número de publicaciones </t>
        </r>
        <r>
          <rPr>
            <sz val="9"/>
            <color indexed="81"/>
            <rFont val="Tahoma"/>
            <family val="2"/>
          </rPr>
          <t xml:space="preserve">
</t>
        </r>
      </text>
    </comment>
    <comment ref="C215" authorId="0" shapeId="0">
      <text>
        <r>
          <rPr>
            <b/>
            <sz val="9"/>
            <color indexed="81"/>
            <rFont val="Tahoma"/>
            <family val="2"/>
          </rPr>
          <t xml:space="preserve">Indicar el número de publicaciones </t>
        </r>
        <r>
          <rPr>
            <sz val="9"/>
            <color indexed="81"/>
            <rFont val="Tahoma"/>
            <family val="2"/>
          </rPr>
          <t xml:space="preserve">
</t>
        </r>
      </text>
    </comment>
    <comment ref="C216" authorId="0" shapeId="0">
      <text>
        <r>
          <rPr>
            <b/>
            <sz val="9"/>
            <color indexed="81"/>
            <rFont val="Tahoma"/>
            <family val="2"/>
          </rPr>
          <t xml:space="preserve">Indicar el número de publicaciones </t>
        </r>
        <r>
          <rPr>
            <sz val="9"/>
            <color indexed="81"/>
            <rFont val="Tahoma"/>
            <family val="2"/>
          </rPr>
          <t xml:space="preserve">
</t>
        </r>
      </text>
    </comment>
    <comment ref="C217" authorId="0" shapeId="0">
      <text>
        <r>
          <rPr>
            <b/>
            <sz val="9"/>
            <color indexed="81"/>
            <rFont val="Tahoma"/>
            <family val="2"/>
          </rPr>
          <t xml:space="preserve">Indicar el número de publicaciones </t>
        </r>
        <r>
          <rPr>
            <sz val="9"/>
            <color indexed="81"/>
            <rFont val="Tahoma"/>
            <family val="2"/>
          </rPr>
          <t xml:space="preserve">
</t>
        </r>
      </text>
    </comment>
    <comment ref="C218" authorId="0" shapeId="0">
      <text>
        <r>
          <rPr>
            <b/>
            <sz val="9"/>
            <color indexed="81"/>
            <rFont val="Tahoma"/>
            <family val="2"/>
          </rPr>
          <t xml:space="preserve">Indicar el número de publicaciones </t>
        </r>
        <r>
          <rPr>
            <sz val="9"/>
            <color indexed="81"/>
            <rFont val="Tahoma"/>
            <family val="2"/>
          </rPr>
          <t xml:space="preserve">
</t>
        </r>
      </text>
    </comment>
    <comment ref="C220" authorId="0" shapeId="0">
      <text>
        <r>
          <rPr>
            <b/>
            <sz val="9"/>
            <color indexed="81"/>
            <rFont val="Tahoma"/>
            <family val="2"/>
          </rPr>
          <t>Indicar el número de revistas</t>
        </r>
        <r>
          <rPr>
            <sz val="9"/>
            <color indexed="81"/>
            <rFont val="Tahoma"/>
            <family val="2"/>
          </rPr>
          <t xml:space="preserve">
</t>
        </r>
      </text>
    </comment>
    <comment ref="C221" authorId="1" shapeId="0">
      <text>
        <r>
          <rPr>
            <b/>
            <sz val="9"/>
            <color indexed="81"/>
            <rFont val="Tahoma"/>
            <charset val="1"/>
          </rPr>
          <t>Indicar el número de revistas</t>
        </r>
        <r>
          <rPr>
            <sz val="9"/>
            <color indexed="81"/>
            <rFont val="Tahoma"/>
            <charset val="1"/>
          </rPr>
          <t xml:space="preserve">
</t>
        </r>
      </text>
    </comment>
    <comment ref="C222" authorId="1" shapeId="0">
      <text>
        <r>
          <rPr>
            <b/>
            <sz val="9"/>
            <color indexed="81"/>
            <rFont val="Tahoma"/>
            <charset val="1"/>
          </rPr>
          <t>Indicar el número de libros</t>
        </r>
        <r>
          <rPr>
            <sz val="9"/>
            <color indexed="81"/>
            <rFont val="Tahoma"/>
            <charset val="1"/>
          </rPr>
          <t xml:space="preserve">
</t>
        </r>
      </text>
    </comment>
    <comment ref="C224" authorId="0" shapeId="0">
      <text>
        <r>
          <rPr>
            <b/>
            <sz val="9"/>
            <color indexed="81"/>
            <rFont val="Tahoma"/>
            <family val="2"/>
          </rPr>
          <t xml:space="preserve">Indicar el número de publicaciones </t>
        </r>
        <r>
          <rPr>
            <sz val="9"/>
            <color indexed="81"/>
            <rFont val="Tahoma"/>
            <family val="2"/>
          </rPr>
          <t xml:space="preserve">
</t>
        </r>
      </text>
    </comment>
    <comment ref="C225" authorId="0" shapeId="0">
      <text>
        <r>
          <rPr>
            <b/>
            <sz val="9"/>
            <color indexed="81"/>
            <rFont val="Tahoma"/>
            <family val="2"/>
          </rPr>
          <t xml:space="preserve">Indicar el número de publicaciones </t>
        </r>
        <r>
          <rPr>
            <sz val="9"/>
            <color indexed="81"/>
            <rFont val="Tahoma"/>
            <family val="2"/>
          </rPr>
          <t xml:space="preserve">
</t>
        </r>
      </text>
    </comment>
    <comment ref="C226" authorId="0" shapeId="0">
      <text>
        <r>
          <rPr>
            <b/>
            <sz val="9"/>
            <color indexed="81"/>
            <rFont val="Tahoma"/>
            <family val="2"/>
          </rPr>
          <t xml:space="preserve">Indicar el número de publicaciones </t>
        </r>
        <r>
          <rPr>
            <sz val="9"/>
            <color indexed="81"/>
            <rFont val="Tahoma"/>
            <family val="2"/>
          </rPr>
          <t xml:space="preserve">
</t>
        </r>
      </text>
    </comment>
    <comment ref="C227" authorId="0" shapeId="0">
      <text>
        <r>
          <rPr>
            <b/>
            <sz val="9"/>
            <color indexed="81"/>
            <rFont val="Tahoma"/>
            <family val="2"/>
          </rPr>
          <t xml:space="preserve">Indicar el número de publicaciones </t>
        </r>
        <r>
          <rPr>
            <sz val="9"/>
            <color indexed="81"/>
            <rFont val="Tahoma"/>
            <family val="2"/>
          </rPr>
          <t xml:space="preserve">
</t>
        </r>
      </text>
    </comment>
    <comment ref="C228" authorId="0" shapeId="0">
      <text>
        <r>
          <rPr>
            <b/>
            <sz val="9"/>
            <color indexed="81"/>
            <rFont val="Tahoma"/>
            <family val="2"/>
          </rPr>
          <t xml:space="preserve">Indicar el número de publicaciones </t>
        </r>
        <r>
          <rPr>
            <sz val="9"/>
            <color indexed="81"/>
            <rFont val="Tahoma"/>
            <family val="2"/>
          </rPr>
          <t xml:space="preserve">
</t>
        </r>
      </text>
    </comment>
    <comment ref="C229" authorId="0" shapeId="0">
      <text>
        <r>
          <rPr>
            <b/>
            <sz val="9"/>
            <color indexed="81"/>
            <rFont val="Tahoma"/>
            <family val="2"/>
          </rPr>
          <t xml:space="preserve">Indicar el número de publicaciones </t>
        </r>
        <r>
          <rPr>
            <sz val="9"/>
            <color indexed="81"/>
            <rFont val="Tahoma"/>
            <family val="2"/>
          </rPr>
          <t xml:space="preserve">
</t>
        </r>
      </text>
    </comment>
    <comment ref="C230" authorId="0" shapeId="0">
      <text>
        <r>
          <rPr>
            <b/>
            <sz val="9"/>
            <color indexed="81"/>
            <rFont val="Tahoma"/>
            <family val="2"/>
          </rPr>
          <t xml:space="preserve">Indicar el número de publicaciones </t>
        </r>
        <r>
          <rPr>
            <sz val="9"/>
            <color indexed="81"/>
            <rFont val="Tahoma"/>
            <family val="2"/>
          </rPr>
          <t xml:space="preserve">
</t>
        </r>
      </text>
    </comment>
    <comment ref="C231" authorId="0" shapeId="0">
      <text>
        <r>
          <rPr>
            <b/>
            <sz val="9"/>
            <color indexed="81"/>
            <rFont val="Tahoma"/>
            <family val="2"/>
          </rPr>
          <t xml:space="preserve">Indicar el número de publicaciones </t>
        </r>
        <r>
          <rPr>
            <sz val="9"/>
            <color indexed="81"/>
            <rFont val="Tahoma"/>
            <family val="2"/>
          </rPr>
          <t xml:space="preserve">
</t>
        </r>
      </text>
    </comment>
    <comment ref="C233" authorId="0" shapeId="0">
      <text>
        <r>
          <rPr>
            <b/>
            <sz val="9"/>
            <color indexed="81"/>
            <rFont val="Tahoma"/>
            <family val="2"/>
          </rPr>
          <t>Indicar el número de revistas</t>
        </r>
        <r>
          <rPr>
            <sz val="9"/>
            <color indexed="81"/>
            <rFont val="Tahoma"/>
            <family val="2"/>
          </rPr>
          <t xml:space="preserve">
</t>
        </r>
      </text>
    </comment>
    <comment ref="C234" authorId="0" shapeId="0">
      <text>
        <r>
          <rPr>
            <b/>
            <sz val="9"/>
            <color indexed="81"/>
            <rFont val="Tahoma"/>
            <family val="2"/>
          </rPr>
          <t>Indicar el número de revistas</t>
        </r>
        <r>
          <rPr>
            <sz val="9"/>
            <color indexed="81"/>
            <rFont val="Tahoma"/>
            <family val="2"/>
          </rPr>
          <t xml:space="preserve">
</t>
        </r>
      </text>
    </comment>
    <comment ref="C235" authorId="0" shapeId="0">
      <text>
        <r>
          <rPr>
            <b/>
            <sz val="9"/>
            <color indexed="81"/>
            <rFont val="Tahoma"/>
            <family val="2"/>
          </rPr>
          <t xml:space="preserve">Indicar el número de libros </t>
        </r>
        <r>
          <rPr>
            <sz val="9"/>
            <color indexed="81"/>
            <rFont val="Tahoma"/>
            <family val="2"/>
          </rPr>
          <t xml:space="preserve">
</t>
        </r>
      </text>
    </comment>
  </commentList>
</comments>
</file>

<file path=xl/sharedStrings.xml><?xml version="1.0" encoding="utf-8"?>
<sst xmlns="http://schemas.openxmlformats.org/spreadsheetml/2006/main" count="100" uniqueCount="92">
  <si>
    <t>ITEM</t>
  </si>
  <si>
    <t>CATEGORÍA</t>
  </si>
  <si>
    <t>Número (Si Correspone)</t>
  </si>
  <si>
    <t>Nº de Página/s en el CV</t>
  </si>
  <si>
    <t>Puntos Asignados</t>
  </si>
  <si>
    <t>Autosuma =</t>
  </si>
  <si>
    <t>1. TÍTULO</t>
  </si>
  <si>
    <t>1.1 Título Universitario de postgrado relativo a la Genética Forense</t>
  </si>
  <si>
    <t>1.2 Título Universitario de postgrado en disciplinas relacionadas con la Genética Forense</t>
  </si>
  <si>
    <t xml:space="preserve">1.3 Especialidad Genética Médica o Humana </t>
  </si>
  <si>
    <t xml:space="preserve">1.4 Especialidad Relacionada a la Genética Médica o Humana </t>
  </si>
  <si>
    <t>2. ACTIVIDAD PROFESIONAL</t>
  </si>
  <si>
    <t xml:space="preserve">2.1 Máximo cargo profesional relativo a la Genética Forense </t>
  </si>
  <si>
    <t>2.2 Antigüedad en los cargos Relativos a la Genética Forense</t>
  </si>
  <si>
    <t>2.3.1 Máximo cargo profesional en áreas relacionadas</t>
  </si>
  <si>
    <t>2.3.2Antigüedad en los cargos en áreas relacionadas</t>
  </si>
  <si>
    <t>3. ACTIVIDAD DOCENTE</t>
  </si>
  <si>
    <t>3.1.1 Máximo cargo en Docencia Universitaria de Grado en la Especialidad (por concurso)</t>
  </si>
  <si>
    <t>3.1.2 Máximo cargo en Docencia Universitaria de Grado en la Especialidad (sin concurso)</t>
  </si>
  <si>
    <t>3.1.3 Máximo cargo en Docencia Universitaria de Grado en  Especialidades Afines (por concurso)</t>
  </si>
  <si>
    <t>3.1.4 Máximo cargo en Docencia Universitaria de Grado en  Especialidades Afines (sin concurso)</t>
  </si>
  <si>
    <t xml:space="preserve">3.1.5 Antigüedad en el cargo </t>
  </si>
  <si>
    <t>3.2.1.1 Docencia Universitaria de Postgrado en la Especialidad (Director/ Coordinador)</t>
  </si>
  <si>
    <t>3.2.1.2 Docencia Universitaria de Postgrado en la Especialidad (Docente)</t>
  </si>
  <si>
    <t>3.2.2.1 Docencia Universitaria de Postgrado en Especialidades Afines (Director/ Coordinador)</t>
  </si>
  <si>
    <t>3.2.2.2 Docencia Universitaria de Postgrado en  Especialidades Afines (Docente)</t>
  </si>
  <si>
    <t>3.3.1.1 Docencia No Universitaria de Postgrado en la Especialidad (Director/ Coordinador)</t>
  </si>
  <si>
    <t>3.3.1.2 Docencia No Universitaria de Postgrado en la Especialidad (Docente)</t>
  </si>
  <si>
    <t>3.3.2.1 Docencia No Universitaria de Postgrado en Especialidades Afines (Director/ Coordinador)</t>
  </si>
  <si>
    <t>3.3.2.2 Docencia No Universitaria de Postgrado en  Especialidades Afines (Docente)</t>
  </si>
  <si>
    <t>3.4.2 Dirección de Tesis de Maestría</t>
  </si>
  <si>
    <t>3.4.3 Dirección de Tesis de Doctorado</t>
  </si>
  <si>
    <t>4. CAPACITACIÓN</t>
  </si>
  <si>
    <t xml:space="preserve">4.1.1 Cursos de la Especialidad con evaluación </t>
  </si>
  <si>
    <t xml:space="preserve">4.1.2 Cursos de la Especialidad sin evaluación </t>
  </si>
  <si>
    <t xml:space="preserve">4.2.1 Cursos de Especialidades Afines con evaluación </t>
  </si>
  <si>
    <t xml:space="preserve">4.2.2 Cursos de Especialidades Afines sin evaluación </t>
  </si>
  <si>
    <t>5. Participación en Congresos o Jornadas Nacionales e Internacionales</t>
  </si>
  <si>
    <t>5.1 Participación en Congresos o Jornadas Nacionales e Internacionales en la Especialidad</t>
  </si>
  <si>
    <t>5.2 Participación en Congresos o Jornadas Nacionales e Internacionales Especialidades Afines</t>
  </si>
  <si>
    <t>6. PREMIOS Y MENCIONES</t>
  </si>
  <si>
    <t>6.1 Premios y Menciones la Especialidad</t>
  </si>
  <si>
    <t>6.2 Premios y Menciones en Especialidades Afines</t>
  </si>
  <si>
    <t>7. BECAS, CONCURRENCIAS Y PASANTÍAS</t>
  </si>
  <si>
    <t>7.3 Concurrencias y Pasantías</t>
  </si>
  <si>
    <t>8. RESIDENCIA</t>
  </si>
  <si>
    <t>8.1 Residencias</t>
  </si>
  <si>
    <t>8.2 Jefe de residentes</t>
  </si>
  <si>
    <t>9. INVESTIGACIÓN Y DESARROLLO</t>
  </si>
  <si>
    <t>9.1.1 Categoría Máxima alcanzada como Investigador en la Especialidad</t>
  </si>
  <si>
    <t>9.1.2 Participación en Proyectos de Investigación de la Especialidad</t>
  </si>
  <si>
    <t>9.2.1 Categoría Máxima alcanzada como Investigador en Especialidades Afines</t>
  </si>
  <si>
    <t>9.2.2 Participación en Proyectos de Investigación en Especialidades Afines</t>
  </si>
  <si>
    <t>10. OTRAS ACTIVIDADES RELACIONADAS CON LA ESPECIALIDAD</t>
  </si>
  <si>
    <t>10.1 Miembro de Comisiones Asesoras en Genética Forense</t>
  </si>
  <si>
    <t>10.2 Organización de eventos científicos en Genética Forense</t>
  </si>
  <si>
    <t>10.3 Miembro de Comisiones Directivas de Sociedades de Genética Forense</t>
  </si>
  <si>
    <t>11. PUBLICACIONES Y TAREAS EDITORIALES</t>
  </si>
  <si>
    <t>11.1.1 Publicaciones en la Especialidad</t>
  </si>
  <si>
    <t>Artículo original completo en publicación periódica extranjera</t>
  </si>
  <si>
    <t xml:space="preserve">Artículo original completo en publicación periódica nacional </t>
  </si>
  <si>
    <t xml:space="preserve">Artículo completo en anales de eventos extranjeros </t>
  </si>
  <si>
    <t>Artículo completo en anales de eventos nacionales</t>
  </si>
  <si>
    <t>Artículo resumido en publicación periódica</t>
  </si>
  <si>
    <t xml:space="preserve">Libros </t>
  </si>
  <si>
    <t>Capítulo de Libro</t>
  </si>
  <si>
    <t>Otras publicaciones en la Especialidad (guías docentes, artículos de divulgación, etc.)</t>
  </si>
  <si>
    <t>11.1.2 Tareas editoriales en la Especialidad</t>
  </si>
  <si>
    <t xml:space="preserve">Editor o Coeditor de Revista Nacional o Internacional </t>
  </si>
  <si>
    <t>Miembro del Comité Editorial de Revista Nacional o Internacional</t>
  </si>
  <si>
    <t xml:space="preserve">Traducción de libros </t>
  </si>
  <si>
    <t>11.2.1 Publicaciones en Especialidades Afines</t>
  </si>
  <si>
    <t>Libros</t>
  </si>
  <si>
    <t xml:space="preserve">Otras publicaciones en la Especialidad (guías docentes, artículos de divulgación, etc.) </t>
  </si>
  <si>
    <t>11.2.2 Tareas editoriales en Especialidad Relacionada</t>
  </si>
  <si>
    <t>Editor o Coeditor de Revista Nacional o Internacional</t>
  </si>
  <si>
    <t>Otras Actividades relevantes de la Trayectoria Profesional</t>
  </si>
  <si>
    <t>3.4. Dirección de Tesis y/o Tesina</t>
  </si>
  <si>
    <t>3.4.1 Pregrado o Licenciatura</t>
  </si>
  <si>
    <t>3.4.1.1 Codirección de Tesis de Pregrado o Licenciatura</t>
  </si>
  <si>
    <t>3.4.2.1 Codirección de Tesis de  Maestría</t>
  </si>
  <si>
    <t>3.4.3.1 Codireccción de Tesis de  Doctorado</t>
  </si>
  <si>
    <t xml:space="preserve">3.5.1 Dirección de Becarios (sin tesis y/o tesina) </t>
  </si>
  <si>
    <t>3.5.1.1 Codirección de Becarios (sin tesis y/o tesina)</t>
  </si>
  <si>
    <t>3.6 Dirección de Pasantes</t>
  </si>
  <si>
    <t>3.6.1 Codirección de Pasantes</t>
  </si>
  <si>
    <t>3.7 Jurado en diferentes actividades (comisiones evaluadoras, concursos docentes, referato de revistas de la especialidad)</t>
  </si>
  <si>
    <t xml:space="preserve">3.7.1 En la Especialidad </t>
  </si>
  <si>
    <t>3.7.2 En Especialidades Afines</t>
  </si>
  <si>
    <t>7.1 Becas otorgadas por organismos Nacionales</t>
  </si>
  <si>
    <t>7.2 Becas otorgadas por organismos Internacionales</t>
  </si>
  <si>
    <t>.</t>
  </si>
</sst>
</file>

<file path=xl/styles.xml><?xml version="1.0" encoding="utf-8"?>
<styleSheet xmlns="http://schemas.openxmlformats.org/spreadsheetml/2006/main" xmlns:mc="http://schemas.openxmlformats.org/markup-compatibility/2006" xmlns:x14ac="http://schemas.microsoft.com/office/spreadsheetml/2009/9/ac" mc:Ignorable="x14ac">
  <fonts count="21" x14ac:knownFonts="1">
    <font>
      <sz val="11"/>
      <color theme="1"/>
      <name val="Calibri"/>
      <family val="2"/>
      <scheme val="minor"/>
    </font>
    <font>
      <b/>
      <sz val="26"/>
      <color indexed="8"/>
      <name val="Times New Roman"/>
      <family val="1"/>
    </font>
    <font>
      <b/>
      <sz val="12"/>
      <color indexed="8"/>
      <name val="Times New Roman"/>
      <family val="1"/>
    </font>
    <font>
      <b/>
      <sz val="11"/>
      <color indexed="8"/>
      <name val="Times New Roman"/>
      <family val="1"/>
    </font>
    <font>
      <b/>
      <sz val="16"/>
      <color indexed="10"/>
      <name val="Times New Roman"/>
      <family val="1"/>
    </font>
    <font>
      <b/>
      <sz val="20"/>
      <color indexed="10"/>
      <name val="Times New Roman"/>
      <family val="1"/>
    </font>
    <font>
      <sz val="11"/>
      <color indexed="8"/>
      <name val="Times New Roman"/>
      <family val="1"/>
    </font>
    <font>
      <b/>
      <sz val="11"/>
      <color indexed="10"/>
      <name val="Times New Roman"/>
      <family val="1"/>
    </font>
    <font>
      <sz val="11"/>
      <name val="Times New Roman"/>
      <family val="1"/>
    </font>
    <font>
      <sz val="11"/>
      <color indexed="9"/>
      <name val="Times New Roman"/>
      <family val="1"/>
    </font>
    <font>
      <b/>
      <sz val="11"/>
      <name val="Times New Roman"/>
      <family val="1"/>
    </font>
    <font>
      <b/>
      <sz val="9"/>
      <color indexed="81"/>
      <name val="Tahoma"/>
      <family val="2"/>
    </font>
    <font>
      <sz val="9"/>
      <color indexed="81"/>
      <name val="Tahoma"/>
      <family val="2"/>
    </font>
    <font>
      <b/>
      <sz val="9"/>
      <color indexed="81"/>
      <name val="Tahoma"/>
      <charset val="1"/>
    </font>
    <font>
      <sz val="9"/>
      <color indexed="81"/>
      <name val="Tahoma"/>
      <charset val="1"/>
    </font>
    <font>
      <b/>
      <sz val="11"/>
      <color indexed="81"/>
      <name val="Tahoma"/>
      <family val="2"/>
    </font>
    <font>
      <b/>
      <sz val="10"/>
      <color indexed="81"/>
      <name val="Tahoma"/>
      <family val="2"/>
    </font>
    <font>
      <sz val="11"/>
      <color indexed="81"/>
      <name val="Tahoma"/>
      <family val="2"/>
    </font>
    <font>
      <sz val="8"/>
      <color indexed="81"/>
      <name val="Tahoma"/>
      <family val="2"/>
    </font>
    <font>
      <b/>
      <sz val="8"/>
      <color indexed="81"/>
      <name val="Tahoma"/>
      <family val="2"/>
    </font>
    <font>
      <sz val="11"/>
      <color indexed="8"/>
      <name val="Calibri"/>
      <family val="2"/>
    </font>
  </fonts>
  <fills count="8">
    <fill>
      <patternFill patternType="none"/>
    </fill>
    <fill>
      <patternFill patternType="gray125"/>
    </fill>
    <fill>
      <patternFill patternType="solid">
        <fgColor indexed="22"/>
        <bgColor indexed="64"/>
      </patternFill>
    </fill>
    <fill>
      <patternFill patternType="solid">
        <fgColor theme="0" tint="-0.14999847407452621"/>
        <bgColor indexed="64"/>
      </patternFill>
    </fill>
    <fill>
      <patternFill patternType="solid">
        <fgColor indexed="9"/>
        <bgColor indexed="64"/>
      </patternFill>
    </fill>
    <fill>
      <patternFill patternType="solid">
        <fgColor theme="0" tint="-0.249977111117893"/>
        <bgColor indexed="64"/>
      </patternFill>
    </fill>
    <fill>
      <patternFill patternType="solid">
        <fgColor theme="0"/>
        <bgColor indexed="64"/>
      </patternFill>
    </fill>
    <fill>
      <patternFill patternType="solid">
        <fgColor theme="2"/>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1">
    <xf numFmtId="0" fontId="0" fillId="0" borderId="0"/>
  </cellStyleXfs>
  <cellXfs count="120">
    <xf numFmtId="0" fontId="0" fillId="0" borderId="0" xfId="0"/>
    <xf numFmtId="0" fontId="1" fillId="2" borderId="1" xfId="0" applyFont="1" applyFill="1" applyBorder="1" applyAlignment="1">
      <alignment horizontal="center" vertical="center" wrapText="1"/>
    </xf>
    <xf numFmtId="0" fontId="2" fillId="2" borderId="1" xfId="0" applyFont="1" applyFill="1" applyBorder="1" applyAlignment="1">
      <alignment horizontal="center" vertical="center"/>
    </xf>
    <xf numFmtId="0" fontId="3" fillId="2" borderId="1" xfId="0" applyFont="1" applyFill="1" applyBorder="1" applyAlignment="1">
      <alignment horizontal="center" vertical="center" wrapText="1"/>
    </xf>
    <xf numFmtId="0" fontId="4" fillId="0" borderId="1" xfId="0" applyFont="1" applyBorder="1" applyAlignment="1">
      <alignment vertical="center" wrapText="1"/>
    </xf>
    <xf numFmtId="2" fontId="5" fillId="0" borderId="1" xfId="0" applyNumberFormat="1" applyFont="1" applyBorder="1" applyAlignment="1">
      <alignment vertical="center" wrapText="1"/>
    </xf>
    <xf numFmtId="0" fontId="6" fillId="0" borderId="0" xfId="0" applyFont="1" applyAlignment="1">
      <alignment wrapText="1"/>
    </xf>
    <xf numFmtId="0" fontId="6" fillId="0" borderId="0" xfId="0" applyFont="1"/>
    <xf numFmtId="0" fontId="3" fillId="3" borderId="1" xfId="0" applyFont="1" applyFill="1" applyBorder="1" applyAlignment="1">
      <alignment horizontal="left" vertical="center" wrapText="1"/>
    </xf>
    <xf numFmtId="0" fontId="3" fillId="2" borderId="1" xfId="0" applyFont="1" applyFill="1" applyBorder="1" applyAlignment="1">
      <alignment horizontal="center" vertical="center"/>
    </xf>
    <xf numFmtId="0" fontId="7" fillId="0" borderId="0" xfId="0" applyFont="1" applyAlignment="1">
      <alignment vertical="center" wrapText="1"/>
    </xf>
    <xf numFmtId="2" fontId="7" fillId="0" borderId="0" xfId="0" applyNumberFormat="1" applyFont="1" applyAlignment="1">
      <alignment vertical="center" wrapText="1"/>
    </xf>
    <xf numFmtId="0" fontId="3" fillId="2" borderId="1" xfId="0" applyFont="1" applyFill="1" applyBorder="1" applyAlignment="1">
      <alignment horizontal="justify" wrapText="1"/>
    </xf>
    <xf numFmtId="0" fontId="8" fillId="2" borderId="1" xfId="0" applyFont="1" applyFill="1" applyBorder="1" applyAlignment="1">
      <alignment vertical="center"/>
    </xf>
    <xf numFmtId="2" fontId="8" fillId="2" borderId="1" xfId="0" applyNumberFormat="1" applyFont="1" applyFill="1" applyBorder="1" applyAlignment="1">
      <alignment vertical="center" wrapText="1"/>
    </xf>
    <xf numFmtId="0" fontId="3" fillId="2" borderId="1" xfId="0" applyFont="1" applyFill="1" applyBorder="1" applyAlignment="1">
      <alignment vertical="center" wrapText="1"/>
    </xf>
    <xf numFmtId="0" fontId="6" fillId="4" borderId="1" xfId="0" applyFont="1" applyFill="1" applyBorder="1"/>
    <xf numFmtId="0" fontId="8" fillId="4" borderId="1" xfId="0" applyFont="1" applyFill="1" applyBorder="1" applyAlignment="1" applyProtection="1">
      <alignment wrapText="1"/>
      <protection locked="0"/>
    </xf>
    <xf numFmtId="2" fontId="8" fillId="4" borderId="1" xfId="0" applyNumberFormat="1" applyFont="1" applyFill="1" applyBorder="1" applyAlignment="1">
      <alignment wrapText="1"/>
    </xf>
    <xf numFmtId="49" fontId="6" fillId="4" borderId="1" xfId="0" applyNumberFormat="1" applyFont="1" applyFill="1" applyBorder="1" applyAlignment="1" applyProtection="1">
      <alignment wrapText="1"/>
      <protection locked="0"/>
    </xf>
    <xf numFmtId="0" fontId="6" fillId="4" borderId="1" xfId="0" applyFont="1" applyFill="1" applyBorder="1" applyAlignment="1">
      <alignment wrapText="1"/>
    </xf>
    <xf numFmtId="0" fontId="6" fillId="4" borderId="1" xfId="0" applyFont="1" applyFill="1" applyBorder="1" applyAlignment="1">
      <alignment horizontal="justify" wrapText="1"/>
    </xf>
    <xf numFmtId="0" fontId="8" fillId="2" borderId="1" xfId="0" applyFont="1" applyFill="1" applyBorder="1" applyAlignment="1">
      <alignment wrapText="1"/>
    </xf>
    <xf numFmtId="2" fontId="8" fillId="2" borderId="1" xfId="0" applyNumberFormat="1" applyFont="1" applyFill="1" applyBorder="1" applyAlignment="1">
      <alignment wrapText="1"/>
    </xf>
    <xf numFmtId="49" fontId="6" fillId="2" borderId="1" xfId="0" applyNumberFormat="1" applyFont="1" applyFill="1" applyBorder="1" applyAlignment="1">
      <alignment wrapText="1"/>
    </xf>
    <xf numFmtId="0" fontId="6" fillId="2" borderId="1" xfId="0" applyFont="1" applyFill="1" applyBorder="1" applyAlignment="1">
      <alignment wrapText="1"/>
    </xf>
    <xf numFmtId="0" fontId="3" fillId="4" borderId="1" xfId="0" applyFont="1" applyFill="1" applyBorder="1" applyAlignment="1">
      <alignment horizontal="justify" wrapText="1"/>
    </xf>
    <xf numFmtId="2" fontId="8" fillId="2" borderId="1" xfId="0" applyNumberFormat="1" applyFont="1" applyFill="1" applyBorder="1"/>
    <xf numFmtId="0" fontId="3" fillId="4" borderId="1" xfId="0" applyFont="1" applyFill="1" applyBorder="1" applyAlignment="1">
      <alignment vertical="center" wrapText="1"/>
    </xf>
    <xf numFmtId="2" fontId="8" fillId="4" borderId="1" xfId="0" applyNumberFormat="1" applyFont="1" applyFill="1" applyBorder="1"/>
    <xf numFmtId="0" fontId="3" fillId="2" borderId="1" xfId="0" applyFont="1" applyFill="1" applyBorder="1" applyAlignment="1">
      <alignment wrapText="1"/>
    </xf>
    <xf numFmtId="0" fontId="3" fillId="4" borderId="1" xfId="0" applyFont="1" applyFill="1" applyBorder="1" applyAlignment="1">
      <alignment wrapText="1"/>
    </xf>
    <xf numFmtId="0" fontId="3" fillId="5" borderId="1" xfId="0" applyFont="1" applyFill="1" applyBorder="1" applyAlignment="1">
      <alignment wrapText="1"/>
    </xf>
    <xf numFmtId="0" fontId="8" fillId="5" borderId="1" xfId="0" applyFont="1" applyFill="1" applyBorder="1" applyAlignment="1" applyProtection="1">
      <alignment wrapText="1"/>
      <protection locked="0"/>
    </xf>
    <xf numFmtId="2" fontId="8" fillId="5" borderId="1" xfId="0" applyNumberFormat="1" applyFont="1" applyFill="1" applyBorder="1" applyAlignment="1">
      <alignment wrapText="1"/>
    </xf>
    <xf numFmtId="49" fontId="6" fillId="5" borderId="1" xfId="0" applyNumberFormat="1" applyFont="1" applyFill="1" applyBorder="1" applyAlignment="1" applyProtection="1">
      <alignment wrapText="1"/>
      <protection locked="0"/>
    </xf>
    <xf numFmtId="0" fontId="6" fillId="5" borderId="1" xfId="0" applyFont="1" applyFill="1" applyBorder="1" applyAlignment="1">
      <alignment wrapText="1"/>
    </xf>
    <xf numFmtId="0" fontId="8" fillId="2" borderId="1" xfId="0" applyFont="1" applyFill="1" applyBorder="1"/>
    <xf numFmtId="0" fontId="6" fillId="2" borderId="1" xfId="0" applyFont="1" applyFill="1" applyBorder="1"/>
    <xf numFmtId="0" fontId="9" fillId="0" borderId="0" xfId="0" applyFont="1" applyAlignment="1">
      <alignment wrapText="1"/>
    </xf>
    <xf numFmtId="0" fontId="6" fillId="4" borderId="1" xfId="0" applyFont="1" applyFill="1" applyBorder="1" applyAlignment="1">
      <alignment horizontal="left" indent="4"/>
    </xf>
    <xf numFmtId="2" fontId="8" fillId="4" borderId="1" xfId="0" applyNumberFormat="1" applyFont="1" applyFill="1" applyBorder="1" applyAlignment="1" applyProtection="1">
      <alignment wrapText="1"/>
      <protection locked="0"/>
    </xf>
    <xf numFmtId="0" fontId="6" fillId="4" borderId="1" xfId="0" applyFont="1" applyFill="1" applyBorder="1" applyAlignment="1">
      <alignment horizontal="left" vertical="center" wrapText="1" indent="4"/>
    </xf>
    <xf numFmtId="0" fontId="3" fillId="5" borderId="1" xfId="0" applyFont="1" applyFill="1" applyBorder="1" applyAlignment="1">
      <alignment vertical="center" wrapText="1"/>
    </xf>
    <xf numFmtId="2" fontId="8" fillId="5" borderId="1" xfId="0" applyNumberFormat="1" applyFont="1" applyFill="1" applyBorder="1" applyAlignment="1" applyProtection="1">
      <alignment wrapText="1"/>
      <protection locked="0"/>
    </xf>
    <xf numFmtId="0" fontId="10" fillId="3" borderId="1" xfId="0" applyFont="1" applyFill="1" applyBorder="1" applyAlignment="1">
      <alignment wrapText="1"/>
    </xf>
    <xf numFmtId="0" fontId="8" fillId="3" borderId="1" xfId="0" applyFont="1" applyFill="1" applyBorder="1" applyAlignment="1">
      <alignment wrapText="1"/>
    </xf>
    <xf numFmtId="2" fontId="8" fillId="3" borderId="1" xfId="0" applyNumberFormat="1" applyFont="1" applyFill="1" applyBorder="1" applyAlignment="1">
      <alignment wrapText="1"/>
    </xf>
    <xf numFmtId="49" fontId="8" fillId="3" borderId="1" xfId="0" applyNumberFormat="1" applyFont="1" applyFill="1" applyBorder="1" applyAlignment="1">
      <alignment wrapText="1"/>
    </xf>
    <xf numFmtId="0" fontId="10" fillId="6" borderId="1" xfId="0" applyFont="1" applyFill="1" applyBorder="1" applyAlignment="1">
      <alignment wrapText="1"/>
    </xf>
    <xf numFmtId="0" fontId="8" fillId="6" borderId="1" xfId="0" applyFont="1" applyFill="1" applyBorder="1" applyAlignment="1" applyProtection="1">
      <alignment wrapText="1"/>
      <protection locked="0"/>
    </xf>
    <xf numFmtId="2" fontId="8" fillId="6" borderId="1" xfId="0" applyNumberFormat="1" applyFont="1" applyFill="1" applyBorder="1" applyAlignment="1">
      <alignment wrapText="1"/>
    </xf>
    <xf numFmtId="49" fontId="8" fillId="6" borderId="1" xfId="0" applyNumberFormat="1" applyFont="1" applyFill="1" applyBorder="1" applyAlignment="1" applyProtection="1">
      <alignment wrapText="1"/>
      <protection locked="0"/>
    </xf>
    <xf numFmtId="0" fontId="8" fillId="6" borderId="1" xfId="0" applyFont="1" applyFill="1" applyBorder="1" applyAlignment="1">
      <alignment wrapText="1"/>
    </xf>
    <xf numFmtId="2" fontId="8" fillId="6" borderId="1" xfId="0" applyNumberFormat="1" applyFont="1" applyFill="1" applyBorder="1" applyAlignment="1" applyProtection="1">
      <alignment wrapText="1"/>
      <protection locked="0"/>
    </xf>
    <xf numFmtId="0" fontId="3" fillId="3" borderId="1" xfId="0" applyFont="1" applyFill="1" applyBorder="1" applyAlignment="1">
      <alignment wrapText="1"/>
    </xf>
    <xf numFmtId="49" fontId="6" fillId="3" borderId="1" xfId="0" applyNumberFormat="1" applyFont="1" applyFill="1" applyBorder="1" applyAlignment="1">
      <alignment wrapText="1"/>
    </xf>
    <xf numFmtId="0" fontId="6" fillId="3" borderId="1" xfId="0" applyFont="1" applyFill="1" applyBorder="1" applyAlignment="1">
      <alignment wrapText="1"/>
    </xf>
    <xf numFmtId="0" fontId="6" fillId="6" borderId="1" xfId="0" applyFont="1" applyFill="1" applyBorder="1" applyAlignment="1">
      <alignment horizontal="left" wrapText="1" indent="5"/>
    </xf>
    <xf numFmtId="2" fontId="8" fillId="6" borderId="1" xfId="0" applyNumberFormat="1" applyFont="1" applyFill="1" applyBorder="1" applyProtection="1">
      <protection locked="0"/>
    </xf>
    <xf numFmtId="49" fontId="6" fillId="6" borderId="1" xfId="0" applyNumberFormat="1" applyFont="1" applyFill="1" applyBorder="1" applyProtection="1">
      <protection locked="0"/>
    </xf>
    <xf numFmtId="0" fontId="6" fillId="6" borderId="1" xfId="0" applyFont="1" applyFill="1" applyBorder="1" applyAlignment="1">
      <alignment wrapText="1"/>
    </xf>
    <xf numFmtId="49" fontId="6" fillId="6" borderId="1" xfId="0" applyNumberFormat="1" applyFont="1" applyFill="1" applyBorder="1" applyAlignment="1" applyProtection="1">
      <alignment wrapText="1"/>
      <protection locked="0"/>
    </xf>
    <xf numFmtId="49" fontId="6" fillId="3" borderId="1" xfId="0" applyNumberFormat="1" applyFont="1" applyFill="1" applyBorder="1"/>
    <xf numFmtId="0" fontId="6" fillId="3" borderId="1" xfId="0" applyFont="1" applyFill="1" applyBorder="1"/>
    <xf numFmtId="2" fontId="8" fillId="3" borderId="1" xfId="0" applyNumberFormat="1" applyFont="1" applyFill="1" applyBorder="1"/>
    <xf numFmtId="2" fontId="6" fillId="3" borderId="1" xfId="0" applyNumberFormat="1" applyFont="1" applyFill="1" applyBorder="1"/>
    <xf numFmtId="0" fontId="6" fillId="6" borderId="1" xfId="0" applyFont="1" applyFill="1" applyBorder="1"/>
    <xf numFmtId="0" fontId="10" fillId="3" borderId="1" xfId="0" applyFont="1" applyFill="1" applyBorder="1"/>
    <xf numFmtId="0" fontId="10" fillId="6" borderId="1" xfId="0" applyFont="1" applyFill="1" applyBorder="1"/>
    <xf numFmtId="0" fontId="3" fillId="6" borderId="1" xfId="0" applyFont="1" applyFill="1" applyBorder="1" applyAlignment="1">
      <alignment wrapText="1"/>
    </xf>
    <xf numFmtId="2" fontId="8" fillId="5" borderId="1" xfId="0" applyNumberFormat="1" applyFont="1" applyFill="1" applyBorder="1" applyProtection="1">
      <protection locked="0"/>
    </xf>
    <xf numFmtId="49" fontId="6" fillId="5" borderId="1" xfId="0" applyNumberFormat="1" applyFont="1" applyFill="1" applyBorder="1" applyProtection="1">
      <protection locked="0"/>
    </xf>
    <xf numFmtId="0" fontId="6" fillId="5" borderId="1" xfId="0" applyFont="1" applyFill="1" applyBorder="1"/>
    <xf numFmtId="0" fontId="3" fillId="3" borderId="1" xfId="0" applyFont="1" applyFill="1" applyBorder="1"/>
    <xf numFmtId="0" fontId="6" fillId="6" borderId="1" xfId="0" applyFont="1" applyFill="1" applyBorder="1" applyAlignment="1">
      <alignment horizontal="left" indent="4"/>
    </xf>
    <xf numFmtId="0" fontId="3" fillId="5" borderId="1" xfId="0" applyFont="1" applyFill="1" applyBorder="1"/>
    <xf numFmtId="0" fontId="8" fillId="5" borderId="1" xfId="0" applyFont="1" applyFill="1" applyBorder="1" applyAlignment="1">
      <alignment wrapText="1"/>
    </xf>
    <xf numFmtId="2" fontId="8" fillId="5" borderId="1" xfId="0" applyNumberFormat="1" applyFont="1" applyFill="1" applyBorder="1"/>
    <xf numFmtId="49" fontId="6" fillId="5" borderId="1" xfId="0" applyNumberFormat="1" applyFont="1" applyFill="1" applyBorder="1"/>
    <xf numFmtId="0" fontId="6" fillId="0" borderId="1" xfId="0" applyFont="1" applyBorder="1" applyAlignment="1">
      <alignment horizontal="left" indent="4"/>
    </xf>
    <xf numFmtId="0" fontId="8" fillId="0" borderId="1" xfId="0" applyFont="1" applyBorder="1" applyAlignment="1" applyProtection="1">
      <alignment wrapText="1"/>
      <protection locked="0"/>
    </xf>
    <xf numFmtId="2" fontId="8" fillId="0" borderId="1" xfId="0" applyNumberFormat="1" applyFont="1" applyBorder="1" applyProtection="1">
      <protection locked="0"/>
    </xf>
    <xf numFmtId="49" fontId="6" fillId="0" borderId="1" xfId="0" applyNumberFormat="1" applyFont="1" applyBorder="1" applyProtection="1">
      <protection locked="0"/>
    </xf>
    <xf numFmtId="0" fontId="6" fillId="6" borderId="1" xfId="0" applyFont="1" applyFill="1" applyBorder="1" applyAlignment="1">
      <alignment horizontal="left" wrapText="1" indent="4"/>
    </xf>
    <xf numFmtId="0" fontId="10" fillId="5" borderId="1" xfId="0" applyFont="1" applyFill="1" applyBorder="1" applyAlignment="1" applyProtection="1">
      <alignment wrapText="1"/>
      <protection locked="0"/>
    </xf>
    <xf numFmtId="2" fontId="10" fillId="5" borderId="1" xfId="0" applyNumberFormat="1" applyFont="1" applyFill="1" applyBorder="1" applyProtection="1">
      <protection locked="0"/>
    </xf>
    <xf numFmtId="49" fontId="3" fillId="5" borderId="1" xfId="0" applyNumberFormat="1" applyFont="1" applyFill="1" applyBorder="1" applyProtection="1">
      <protection locked="0"/>
    </xf>
    <xf numFmtId="2" fontId="8" fillId="6" borderId="1" xfId="0" applyNumberFormat="1" applyFont="1" applyFill="1" applyBorder="1"/>
    <xf numFmtId="0" fontId="3" fillId="3" borderId="2" xfId="0" applyFont="1" applyFill="1" applyBorder="1" applyAlignment="1">
      <alignment wrapText="1"/>
    </xf>
    <xf numFmtId="0" fontId="8" fillId="3" borderId="2" xfId="0" applyFont="1" applyFill="1" applyBorder="1" applyAlignment="1">
      <alignment wrapText="1"/>
    </xf>
    <xf numFmtId="2" fontId="8" fillId="3" borderId="2" xfId="0" applyNumberFormat="1" applyFont="1" applyFill="1" applyBorder="1"/>
    <xf numFmtId="49" fontId="6" fillId="3" borderId="2" xfId="0" applyNumberFormat="1" applyFont="1" applyFill="1" applyBorder="1"/>
    <xf numFmtId="0" fontId="6" fillId="3" borderId="2" xfId="0" applyFont="1" applyFill="1" applyBorder="1"/>
    <xf numFmtId="0" fontId="6" fillId="6" borderId="1" xfId="0" applyFont="1" applyFill="1" applyBorder="1" applyAlignment="1">
      <alignment horizontal="left" wrapText="1" indent="3"/>
    </xf>
    <xf numFmtId="49" fontId="6" fillId="6" borderId="0" xfId="0" applyNumberFormat="1" applyFont="1" applyFill="1" applyProtection="1">
      <protection locked="0"/>
    </xf>
    <xf numFmtId="0" fontId="3" fillId="3" borderId="3" xfId="0" applyFont="1" applyFill="1" applyBorder="1" applyAlignment="1">
      <alignment wrapText="1"/>
    </xf>
    <xf numFmtId="0" fontId="8" fillId="3" borderId="3" xfId="0" applyFont="1" applyFill="1" applyBorder="1" applyAlignment="1">
      <alignment wrapText="1"/>
    </xf>
    <xf numFmtId="2" fontId="8" fillId="3" borderId="3" xfId="0" applyNumberFormat="1" applyFont="1" applyFill="1" applyBorder="1"/>
    <xf numFmtId="49" fontId="6" fillId="3" borderId="3" xfId="0" applyNumberFormat="1" applyFont="1" applyFill="1" applyBorder="1"/>
    <xf numFmtId="0" fontId="6" fillId="3" borderId="3" xfId="0" applyFont="1" applyFill="1" applyBorder="1"/>
    <xf numFmtId="0" fontId="3" fillId="5" borderId="3" xfId="0" applyFont="1" applyFill="1" applyBorder="1" applyAlignment="1">
      <alignment wrapText="1"/>
    </xf>
    <xf numFmtId="0" fontId="8" fillId="5" borderId="3" xfId="0" applyFont="1" applyFill="1" applyBorder="1" applyAlignment="1" applyProtection="1">
      <alignment wrapText="1"/>
      <protection locked="0"/>
    </xf>
    <xf numFmtId="2" fontId="8" fillId="5" borderId="3" xfId="0" applyNumberFormat="1" applyFont="1" applyFill="1" applyBorder="1" applyProtection="1">
      <protection locked="0"/>
    </xf>
    <xf numFmtId="49" fontId="6" fillId="5" borderId="3" xfId="0" applyNumberFormat="1" applyFont="1" applyFill="1" applyBorder="1" applyProtection="1">
      <protection locked="0"/>
    </xf>
    <xf numFmtId="0" fontId="6" fillId="5" borderId="3" xfId="0" applyFont="1" applyFill="1" applyBorder="1"/>
    <xf numFmtId="2" fontId="6" fillId="3" borderId="3" xfId="0" applyNumberFormat="1" applyFont="1" applyFill="1" applyBorder="1"/>
    <xf numFmtId="0" fontId="8" fillId="3" borderId="1" xfId="0" applyFont="1" applyFill="1" applyBorder="1"/>
    <xf numFmtId="0" fontId="3" fillId="3" borderId="1" xfId="0" applyFont="1" applyFill="1" applyBorder="1" applyAlignment="1">
      <alignment horizontal="left" wrapText="1"/>
    </xf>
    <xf numFmtId="0" fontId="6" fillId="6" borderId="1" xfId="0" applyFont="1" applyFill="1" applyBorder="1" applyAlignment="1">
      <alignment horizontal="left" vertical="center" wrapText="1" indent="3"/>
    </xf>
    <xf numFmtId="0" fontId="3" fillId="6" borderId="1" xfId="0" applyFont="1" applyFill="1" applyBorder="1" applyAlignment="1" applyProtection="1">
      <alignment wrapText="1"/>
      <protection locked="0"/>
    </xf>
    <xf numFmtId="0" fontId="6" fillId="6" borderId="1" xfId="0" applyFont="1" applyFill="1" applyBorder="1" applyProtection="1">
      <protection locked="0"/>
    </xf>
    <xf numFmtId="2" fontId="6" fillId="6" borderId="1" xfId="0" applyNumberFormat="1" applyFont="1" applyFill="1" applyBorder="1" applyProtection="1">
      <protection locked="0"/>
    </xf>
    <xf numFmtId="0" fontId="3" fillId="0" borderId="0" xfId="0" applyFont="1" applyAlignment="1">
      <alignment wrapText="1"/>
    </xf>
    <xf numFmtId="0" fontId="3" fillId="7" borderId="1" xfId="0" applyFont="1" applyFill="1" applyBorder="1" applyAlignment="1">
      <alignment wrapText="1"/>
    </xf>
    <xf numFmtId="0" fontId="8" fillId="7" borderId="1" xfId="0" applyFont="1" applyFill="1" applyBorder="1" applyAlignment="1" applyProtection="1">
      <alignment wrapText="1"/>
      <protection locked="0"/>
    </xf>
    <xf numFmtId="2" fontId="8" fillId="7" borderId="1" xfId="0" applyNumberFormat="1" applyFont="1" applyFill="1" applyBorder="1" applyProtection="1">
      <protection locked="0"/>
    </xf>
    <xf numFmtId="49" fontId="6" fillId="7" borderId="1" xfId="0" applyNumberFormat="1" applyFont="1" applyFill="1" applyBorder="1" applyProtection="1">
      <protection locked="0"/>
    </xf>
    <xf numFmtId="0" fontId="6" fillId="7" borderId="1" xfId="0" applyFont="1" applyFill="1" applyBorder="1"/>
    <xf numFmtId="0" fontId="20" fillId="0" borderId="0" xfId="0" applyFont="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237"/>
  <sheetViews>
    <sheetView tabSelected="1" zoomScale="91" zoomScaleNormal="91" workbookViewId="0">
      <selection activeCell="C211" sqref="C211"/>
    </sheetView>
  </sheetViews>
  <sheetFormatPr baseColWidth="10" defaultColWidth="12.33203125" defaultRowHeight="13.8" x14ac:dyDescent="0.25"/>
  <cols>
    <col min="1" max="1" width="75.88671875" style="113" customWidth="1"/>
    <col min="2" max="2" width="14.6640625" style="7" customWidth="1"/>
    <col min="3" max="3" width="12.33203125" style="7" customWidth="1"/>
    <col min="4" max="4" width="10.33203125" style="7" customWidth="1"/>
    <col min="5" max="5" width="18.33203125" style="7" customWidth="1"/>
    <col min="6" max="6" width="18.6640625" style="7" customWidth="1"/>
    <col min="7" max="7" width="14.5546875" style="7" bestFit="1" customWidth="1"/>
    <col min="8" max="256" width="12.33203125" style="7"/>
    <col min="257" max="257" width="75.88671875" style="7" customWidth="1"/>
    <col min="258" max="258" width="14.6640625" style="7" customWidth="1"/>
    <col min="259" max="259" width="12.33203125" style="7" customWidth="1"/>
    <col min="260" max="260" width="10.33203125" style="7" customWidth="1"/>
    <col min="261" max="261" width="10.44140625" style="7" customWidth="1"/>
    <col min="262" max="262" width="18.6640625" style="7" customWidth="1"/>
    <col min="263" max="263" width="14.5546875" style="7" bestFit="1" customWidth="1"/>
    <col min="264" max="512" width="12.33203125" style="7"/>
    <col min="513" max="513" width="75.88671875" style="7" customWidth="1"/>
    <col min="514" max="514" width="14.6640625" style="7" customWidth="1"/>
    <col min="515" max="515" width="12.33203125" style="7" customWidth="1"/>
    <col min="516" max="516" width="10.33203125" style="7" customWidth="1"/>
    <col min="517" max="517" width="10.44140625" style="7" customWidth="1"/>
    <col min="518" max="518" width="18.6640625" style="7" customWidth="1"/>
    <col min="519" max="519" width="14.5546875" style="7" bestFit="1" customWidth="1"/>
    <col min="520" max="768" width="12.33203125" style="7"/>
    <col min="769" max="769" width="75.88671875" style="7" customWidth="1"/>
    <col min="770" max="770" width="14.6640625" style="7" customWidth="1"/>
    <col min="771" max="771" width="12.33203125" style="7" customWidth="1"/>
    <col min="772" max="772" width="10.33203125" style="7" customWidth="1"/>
    <col min="773" max="773" width="10.44140625" style="7" customWidth="1"/>
    <col min="774" max="774" width="18.6640625" style="7" customWidth="1"/>
    <col min="775" max="775" width="14.5546875" style="7" bestFit="1" customWidth="1"/>
    <col min="776" max="1024" width="12.33203125" style="7"/>
    <col min="1025" max="1025" width="75.88671875" style="7" customWidth="1"/>
    <col min="1026" max="1026" width="14.6640625" style="7" customWidth="1"/>
    <col min="1027" max="1027" width="12.33203125" style="7" customWidth="1"/>
    <col min="1028" max="1028" width="10.33203125" style="7" customWidth="1"/>
    <col min="1029" max="1029" width="10.44140625" style="7" customWidth="1"/>
    <col min="1030" max="1030" width="18.6640625" style="7" customWidth="1"/>
    <col min="1031" max="1031" width="14.5546875" style="7" bestFit="1" customWidth="1"/>
    <col min="1032" max="1280" width="12.33203125" style="7"/>
    <col min="1281" max="1281" width="75.88671875" style="7" customWidth="1"/>
    <col min="1282" max="1282" width="14.6640625" style="7" customWidth="1"/>
    <col min="1283" max="1283" width="12.33203125" style="7" customWidth="1"/>
    <col min="1284" max="1284" width="10.33203125" style="7" customWidth="1"/>
    <col min="1285" max="1285" width="10.44140625" style="7" customWidth="1"/>
    <col min="1286" max="1286" width="18.6640625" style="7" customWidth="1"/>
    <col min="1287" max="1287" width="14.5546875" style="7" bestFit="1" customWidth="1"/>
    <col min="1288" max="1536" width="12.33203125" style="7"/>
    <col min="1537" max="1537" width="75.88671875" style="7" customWidth="1"/>
    <col min="1538" max="1538" width="14.6640625" style="7" customWidth="1"/>
    <col min="1539" max="1539" width="12.33203125" style="7" customWidth="1"/>
    <col min="1540" max="1540" width="10.33203125" style="7" customWidth="1"/>
    <col min="1541" max="1541" width="10.44140625" style="7" customWidth="1"/>
    <col min="1542" max="1542" width="18.6640625" style="7" customWidth="1"/>
    <col min="1543" max="1543" width="14.5546875" style="7" bestFit="1" customWidth="1"/>
    <col min="1544" max="1792" width="12.33203125" style="7"/>
    <col min="1793" max="1793" width="75.88671875" style="7" customWidth="1"/>
    <col min="1794" max="1794" width="14.6640625" style="7" customWidth="1"/>
    <col min="1795" max="1795" width="12.33203125" style="7" customWidth="1"/>
    <col min="1796" max="1796" width="10.33203125" style="7" customWidth="1"/>
    <col min="1797" max="1797" width="10.44140625" style="7" customWidth="1"/>
    <col min="1798" max="1798" width="18.6640625" style="7" customWidth="1"/>
    <col min="1799" max="1799" width="14.5546875" style="7" bestFit="1" customWidth="1"/>
    <col min="1800" max="2048" width="12.33203125" style="7"/>
    <col min="2049" max="2049" width="75.88671875" style="7" customWidth="1"/>
    <col min="2050" max="2050" width="14.6640625" style="7" customWidth="1"/>
    <col min="2051" max="2051" width="12.33203125" style="7" customWidth="1"/>
    <col min="2052" max="2052" width="10.33203125" style="7" customWidth="1"/>
    <col min="2053" max="2053" width="10.44140625" style="7" customWidth="1"/>
    <col min="2054" max="2054" width="18.6640625" style="7" customWidth="1"/>
    <col min="2055" max="2055" width="14.5546875" style="7" bestFit="1" customWidth="1"/>
    <col min="2056" max="2304" width="12.33203125" style="7"/>
    <col min="2305" max="2305" width="75.88671875" style="7" customWidth="1"/>
    <col min="2306" max="2306" width="14.6640625" style="7" customWidth="1"/>
    <col min="2307" max="2307" width="12.33203125" style="7" customWidth="1"/>
    <col min="2308" max="2308" width="10.33203125" style="7" customWidth="1"/>
    <col min="2309" max="2309" width="10.44140625" style="7" customWidth="1"/>
    <col min="2310" max="2310" width="18.6640625" style="7" customWidth="1"/>
    <col min="2311" max="2311" width="14.5546875" style="7" bestFit="1" customWidth="1"/>
    <col min="2312" max="2560" width="12.33203125" style="7"/>
    <col min="2561" max="2561" width="75.88671875" style="7" customWidth="1"/>
    <col min="2562" max="2562" width="14.6640625" style="7" customWidth="1"/>
    <col min="2563" max="2563" width="12.33203125" style="7" customWidth="1"/>
    <col min="2564" max="2564" width="10.33203125" style="7" customWidth="1"/>
    <col min="2565" max="2565" width="10.44140625" style="7" customWidth="1"/>
    <col min="2566" max="2566" width="18.6640625" style="7" customWidth="1"/>
    <col min="2567" max="2567" width="14.5546875" style="7" bestFit="1" customWidth="1"/>
    <col min="2568" max="2816" width="12.33203125" style="7"/>
    <col min="2817" max="2817" width="75.88671875" style="7" customWidth="1"/>
    <col min="2818" max="2818" width="14.6640625" style="7" customWidth="1"/>
    <col min="2819" max="2819" width="12.33203125" style="7" customWidth="1"/>
    <col min="2820" max="2820" width="10.33203125" style="7" customWidth="1"/>
    <col min="2821" max="2821" width="10.44140625" style="7" customWidth="1"/>
    <col min="2822" max="2822" width="18.6640625" style="7" customWidth="1"/>
    <col min="2823" max="2823" width="14.5546875" style="7" bestFit="1" customWidth="1"/>
    <col min="2824" max="3072" width="12.33203125" style="7"/>
    <col min="3073" max="3073" width="75.88671875" style="7" customWidth="1"/>
    <col min="3074" max="3074" width="14.6640625" style="7" customWidth="1"/>
    <col min="3075" max="3075" width="12.33203125" style="7" customWidth="1"/>
    <col min="3076" max="3076" width="10.33203125" style="7" customWidth="1"/>
    <col min="3077" max="3077" width="10.44140625" style="7" customWidth="1"/>
    <col min="3078" max="3078" width="18.6640625" style="7" customWidth="1"/>
    <col min="3079" max="3079" width="14.5546875" style="7" bestFit="1" customWidth="1"/>
    <col min="3080" max="3328" width="12.33203125" style="7"/>
    <col min="3329" max="3329" width="75.88671875" style="7" customWidth="1"/>
    <col min="3330" max="3330" width="14.6640625" style="7" customWidth="1"/>
    <col min="3331" max="3331" width="12.33203125" style="7" customWidth="1"/>
    <col min="3332" max="3332" width="10.33203125" style="7" customWidth="1"/>
    <col min="3333" max="3333" width="10.44140625" style="7" customWidth="1"/>
    <col min="3334" max="3334" width="18.6640625" style="7" customWidth="1"/>
    <col min="3335" max="3335" width="14.5546875" style="7" bestFit="1" customWidth="1"/>
    <col min="3336" max="3584" width="12.33203125" style="7"/>
    <col min="3585" max="3585" width="75.88671875" style="7" customWidth="1"/>
    <col min="3586" max="3586" width="14.6640625" style="7" customWidth="1"/>
    <col min="3587" max="3587" width="12.33203125" style="7" customWidth="1"/>
    <col min="3588" max="3588" width="10.33203125" style="7" customWidth="1"/>
    <col min="3589" max="3589" width="10.44140625" style="7" customWidth="1"/>
    <col min="3590" max="3590" width="18.6640625" style="7" customWidth="1"/>
    <col min="3591" max="3591" width="14.5546875" style="7" bestFit="1" customWidth="1"/>
    <col min="3592" max="3840" width="12.33203125" style="7"/>
    <col min="3841" max="3841" width="75.88671875" style="7" customWidth="1"/>
    <col min="3842" max="3842" width="14.6640625" style="7" customWidth="1"/>
    <col min="3843" max="3843" width="12.33203125" style="7" customWidth="1"/>
    <col min="3844" max="3844" width="10.33203125" style="7" customWidth="1"/>
    <col min="3845" max="3845" width="10.44140625" style="7" customWidth="1"/>
    <col min="3846" max="3846" width="18.6640625" style="7" customWidth="1"/>
    <col min="3847" max="3847" width="14.5546875" style="7" bestFit="1" customWidth="1"/>
    <col min="3848" max="4096" width="12.33203125" style="7"/>
    <col min="4097" max="4097" width="75.88671875" style="7" customWidth="1"/>
    <col min="4098" max="4098" width="14.6640625" style="7" customWidth="1"/>
    <col min="4099" max="4099" width="12.33203125" style="7" customWidth="1"/>
    <col min="4100" max="4100" width="10.33203125" style="7" customWidth="1"/>
    <col min="4101" max="4101" width="10.44140625" style="7" customWidth="1"/>
    <col min="4102" max="4102" width="18.6640625" style="7" customWidth="1"/>
    <col min="4103" max="4103" width="14.5546875" style="7" bestFit="1" customWidth="1"/>
    <col min="4104" max="4352" width="12.33203125" style="7"/>
    <col min="4353" max="4353" width="75.88671875" style="7" customWidth="1"/>
    <col min="4354" max="4354" width="14.6640625" style="7" customWidth="1"/>
    <col min="4355" max="4355" width="12.33203125" style="7" customWidth="1"/>
    <col min="4356" max="4356" width="10.33203125" style="7" customWidth="1"/>
    <col min="4357" max="4357" width="10.44140625" style="7" customWidth="1"/>
    <col min="4358" max="4358" width="18.6640625" style="7" customWidth="1"/>
    <col min="4359" max="4359" width="14.5546875" style="7" bestFit="1" customWidth="1"/>
    <col min="4360" max="4608" width="12.33203125" style="7"/>
    <col min="4609" max="4609" width="75.88671875" style="7" customWidth="1"/>
    <col min="4610" max="4610" width="14.6640625" style="7" customWidth="1"/>
    <col min="4611" max="4611" width="12.33203125" style="7" customWidth="1"/>
    <col min="4612" max="4612" width="10.33203125" style="7" customWidth="1"/>
    <col min="4613" max="4613" width="10.44140625" style="7" customWidth="1"/>
    <col min="4614" max="4614" width="18.6640625" style="7" customWidth="1"/>
    <col min="4615" max="4615" width="14.5546875" style="7" bestFit="1" customWidth="1"/>
    <col min="4616" max="4864" width="12.33203125" style="7"/>
    <col min="4865" max="4865" width="75.88671875" style="7" customWidth="1"/>
    <col min="4866" max="4866" width="14.6640625" style="7" customWidth="1"/>
    <col min="4867" max="4867" width="12.33203125" style="7" customWidth="1"/>
    <col min="4868" max="4868" width="10.33203125" style="7" customWidth="1"/>
    <col min="4869" max="4869" width="10.44140625" style="7" customWidth="1"/>
    <col min="4870" max="4870" width="18.6640625" style="7" customWidth="1"/>
    <col min="4871" max="4871" width="14.5546875" style="7" bestFit="1" customWidth="1"/>
    <col min="4872" max="5120" width="12.33203125" style="7"/>
    <col min="5121" max="5121" width="75.88671875" style="7" customWidth="1"/>
    <col min="5122" max="5122" width="14.6640625" style="7" customWidth="1"/>
    <col min="5123" max="5123" width="12.33203125" style="7" customWidth="1"/>
    <col min="5124" max="5124" width="10.33203125" style="7" customWidth="1"/>
    <col min="5125" max="5125" width="10.44140625" style="7" customWidth="1"/>
    <col min="5126" max="5126" width="18.6640625" style="7" customWidth="1"/>
    <col min="5127" max="5127" width="14.5546875" style="7" bestFit="1" customWidth="1"/>
    <col min="5128" max="5376" width="12.33203125" style="7"/>
    <col min="5377" max="5377" width="75.88671875" style="7" customWidth="1"/>
    <col min="5378" max="5378" width="14.6640625" style="7" customWidth="1"/>
    <col min="5379" max="5379" width="12.33203125" style="7" customWidth="1"/>
    <col min="5380" max="5380" width="10.33203125" style="7" customWidth="1"/>
    <col min="5381" max="5381" width="10.44140625" style="7" customWidth="1"/>
    <col min="5382" max="5382" width="18.6640625" style="7" customWidth="1"/>
    <col min="5383" max="5383" width="14.5546875" style="7" bestFit="1" customWidth="1"/>
    <col min="5384" max="5632" width="12.33203125" style="7"/>
    <col min="5633" max="5633" width="75.88671875" style="7" customWidth="1"/>
    <col min="5634" max="5634" width="14.6640625" style="7" customWidth="1"/>
    <col min="5635" max="5635" width="12.33203125" style="7" customWidth="1"/>
    <col min="5636" max="5636" width="10.33203125" style="7" customWidth="1"/>
    <col min="5637" max="5637" width="10.44140625" style="7" customWidth="1"/>
    <col min="5638" max="5638" width="18.6640625" style="7" customWidth="1"/>
    <col min="5639" max="5639" width="14.5546875" style="7" bestFit="1" customWidth="1"/>
    <col min="5640" max="5888" width="12.33203125" style="7"/>
    <col min="5889" max="5889" width="75.88671875" style="7" customWidth="1"/>
    <col min="5890" max="5890" width="14.6640625" style="7" customWidth="1"/>
    <col min="5891" max="5891" width="12.33203125" style="7" customWidth="1"/>
    <col min="5892" max="5892" width="10.33203125" style="7" customWidth="1"/>
    <col min="5893" max="5893" width="10.44140625" style="7" customWidth="1"/>
    <col min="5894" max="5894" width="18.6640625" style="7" customWidth="1"/>
    <col min="5895" max="5895" width="14.5546875" style="7" bestFit="1" customWidth="1"/>
    <col min="5896" max="6144" width="12.33203125" style="7"/>
    <col min="6145" max="6145" width="75.88671875" style="7" customWidth="1"/>
    <col min="6146" max="6146" width="14.6640625" style="7" customWidth="1"/>
    <col min="6147" max="6147" width="12.33203125" style="7" customWidth="1"/>
    <col min="6148" max="6148" width="10.33203125" style="7" customWidth="1"/>
    <col min="6149" max="6149" width="10.44140625" style="7" customWidth="1"/>
    <col min="6150" max="6150" width="18.6640625" style="7" customWidth="1"/>
    <col min="6151" max="6151" width="14.5546875" style="7" bestFit="1" customWidth="1"/>
    <col min="6152" max="6400" width="12.33203125" style="7"/>
    <col min="6401" max="6401" width="75.88671875" style="7" customWidth="1"/>
    <col min="6402" max="6402" width="14.6640625" style="7" customWidth="1"/>
    <col min="6403" max="6403" width="12.33203125" style="7" customWidth="1"/>
    <col min="6404" max="6404" width="10.33203125" style="7" customWidth="1"/>
    <col min="6405" max="6405" width="10.44140625" style="7" customWidth="1"/>
    <col min="6406" max="6406" width="18.6640625" style="7" customWidth="1"/>
    <col min="6407" max="6407" width="14.5546875" style="7" bestFit="1" customWidth="1"/>
    <col min="6408" max="6656" width="12.33203125" style="7"/>
    <col min="6657" max="6657" width="75.88671875" style="7" customWidth="1"/>
    <col min="6658" max="6658" width="14.6640625" style="7" customWidth="1"/>
    <col min="6659" max="6659" width="12.33203125" style="7" customWidth="1"/>
    <col min="6660" max="6660" width="10.33203125" style="7" customWidth="1"/>
    <col min="6661" max="6661" width="10.44140625" style="7" customWidth="1"/>
    <col min="6662" max="6662" width="18.6640625" style="7" customWidth="1"/>
    <col min="6663" max="6663" width="14.5546875" style="7" bestFit="1" customWidth="1"/>
    <col min="6664" max="6912" width="12.33203125" style="7"/>
    <col min="6913" max="6913" width="75.88671875" style="7" customWidth="1"/>
    <col min="6914" max="6914" width="14.6640625" style="7" customWidth="1"/>
    <col min="6915" max="6915" width="12.33203125" style="7" customWidth="1"/>
    <col min="6916" max="6916" width="10.33203125" style="7" customWidth="1"/>
    <col min="6917" max="6917" width="10.44140625" style="7" customWidth="1"/>
    <col min="6918" max="6918" width="18.6640625" style="7" customWidth="1"/>
    <col min="6919" max="6919" width="14.5546875" style="7" bestFit="1" customWidth="1"/>
    <col min="6920" max="7168" width="12.33203125" style="7"/>
    <col min="7169" max="7169" width="75.88671875" style="7" customWidth="1"/>
    <col min="7170" max="7170" width="14.6640625" style="7" customWidth="1"/>
    <col min="7171" max="7171" width="12.33203125" style="7" customWidth="1"/>
    <col min="7172" max="7172" width="10.33203125" style="7" customWidth="1"/>
    <col min="7173" max="7173" width="10.44140625" style="7" customWidth="1"/>
    <col min="7174" max="7174" width="18.6640625" style="7" customWidth="1"/>
    <col min="7175" max="7175" width="14.5546875" style="7" bestFit="1" customWidth="1"/>
    <col min="7176" max="7424" width="12.33203125" style="7"/>
    <col min="7425" max="7425" width="75.88671875" style="7" customWidth="1"/>
    <col min="7426" max="7426" width="14.6640625" style="7" customWidth="1"/>
    <col min="7427" max="7427" width="12.33203125" style="7" customWidth="1"/>
    <col min="7428" max="7428" width="10.33203125" style="7" customWidth="1"/>
    <col min="7429" max="7429" width="10.44140625" style="7" customWidth="1"/>
    <col min="7430" max="7430" width="18.6640625" style="7" customWidth="1"/>
    <col min="7431" max="7431" width="14.5546875" style="7" bestFit="1" customWidth="1"/>
    <col min="7432" max="7680" width="12.33203125" style="7"/>
    <col min="7681" max="7681" width="75.88671875" style="7" customWidth="1"/>
    <col min="7682" max="7682" width="14.6640625" style="7" customWidth="1"/>
    <col min="7683" max="7683" width="12.33203125" style="7" customWidth="1"/>
    <col min="7684" max="7684" width="10.33203125" style="7" customWidth="1"/>
    <col min="7685" max="7685" width="10.44140625" style="7" customWidth="1"/>
    <col min="7686" max="7686" width="18.6640625" style="7" customWidth="1"/>
    <col min="7687" max="7687" width="14.5546875" style="7" bestFit="1" customWidth="1"/>
    <col min="7688" max="7936" width="12.33203125" style="7"/>
    <col min="7937" max="7937" width="75.88671875" style="7" customWidth="1"/>
    <col min="7938" max="7938" width="14.6640625" style="7" customWidth="1"/>
    <col min="7939" max="7939" width="12.33203125" style="7" customWidth="1"/>
    <col min="7940" max="7940" width="10.33203125" style="7" customWidth="1"/>
    <col min="7941" max="7941" width="10.44140625" style="7" customWidth="1"/>
    <col min="7942" max="7942" width="18.6640625" style="7" customWidth="1"/>
    <col min="7943" max="7943" width="14.5546875" style="7" bestFit="1" customWidth="1"/>
    <col min="7944" max="8192" width="12.33203125" style="7"/>
    <col min="8193" max="8193" width="75.88671875" style="7" customWidth="1"/>
    <col min="8194" max="8194" width="14.6640625" style="7" customWidth="1"/>
    <col min="8195" max="8195" width="12.33203125" style="7" customWidth="1"/>
    <col min="8196" max="8196" width="10.33203125" style="7" customWidth="1"/>
    <col min="8197" max="8197" width="10.44140625" style="7" customWidth="1"/>
    <col min="8198" max="8198" width="18.6640625" style="7" customWidth="1"/>
    <col min="8199" max="8199" width="14.5546875" style="7" bestFit="1" customWidth="1"/>
    <col min="8200" max="8448" width="12.33203125" style="7"/>
    <col min="8449" max="8449" width="75.88671875" style="7" customWidth="1"/>
    <col min="8450" max="8450" width="14.6640625" style="7" customWidth="1"/>
    <col min="8451" max="8451" width="12.33203125" style="7" customWidth="1"/>
    <col min="8452" max="8452" width="10.33203125" style="7" customWidth="1"/>
    <col min="8453" max="8453" width="10.44140625" style="7" customWidth="1"/>
    <col min="8454" max="8454" width="18.6640625" style="7" customWidth="1"/>
    <col min="8455" max="8455" width="14.5546875" style="7" bestFit="1" customWidth="1"/>
    <col min="8456" max="8704" width="12.33203125" style="7"/>
    <col min="8705" max="8705" width="75.88671875" style="7" customWidth="1"/>
    <col min="8706" max="8706" width="14.6640625" style="7" customWidth="1"/>
    <col min="8707" max="8707" width="12.33203125" style="7" customWidth="1"/>
    <col min="8708" max="8708" width="10.33203125" style="7" customWidth="1"/>
    <col min="8709" max="8709" width="10.44140625" style="7" customWidth="1"/>
    <col min="8710" max="8710" width="18.6640625" style="7" customWidth="1"/>
    <col min="8711" max="8711" width="14.5546875" style="7" bestFit="1" customWidth="1"/>
    <col min="8712" max="8960" width="12.33203125" style="7"/>
    <col min="8961" max="8961" width="75.88671875" style="7" customWidth="1"/>
    <col min="8962" max="8962" width="14.6640625" style="7" customWidth="1"/>
    <col min="8963" max="8963" width="12.33203125" style="7" customWidth="1"/>
    <col min="8964" max="8964" width="10.33203125" style="7" customWidth="1"/>
    <col min="8965" max="8965" width="10.44140625" style="7" customWidth="1"/>
    <col min="8966" max="8966" width="18.6640625" style="7" customWidth="1"/>
    <col min="8967" max="8967" width="14.5546875" style="7" bestFit="1" customWidth="1"/>
    <col min="8968" max="9216" width="12.33203125" style="7"/>
    <col min="9217" max="9217" width="75.88671875" style="7" customWidth="1"/>
    <col min="9218" max="9218" width="14.6640625" style="7" customWidth="1"/>
    <col min="9219" max="9219" width="12.33203125" style="7" customWidth="1"/>
    <col min="9220" max="9220" width="10.33203125" style="7" customWidth="1"/>
    <col min="9221" max="9221" width="10.44140625" style="7" customWidth="1"/>
    <col min="9222" max="9222" width="18.6640625" style="7" customWidth="1"/>
    <col min="9223" max="9223" width="14.5546875" style="7" bestFit="1" customWidth="1"/>
    <col min="9224" max="9472" width="12.33203125" style="7"/>
    <col min="9473" max="9473" width="75.88671875" style="7" customWidth="1"/>
    <col min="9474" max="9474" width="14.6640625" style="7" customWidth="1"/>
    <col min="9475" max="9475" width="12.33203125" style="7" customWidth="1"/>
    <col min="9476" max="9476" width="10.33203125" style="7" customWidth="1"/>
    <col min="9477" max="9477" width="10.44140625" style="7" customWidth="1"/>
    <col min="9478" max="9478" width="18.6640625" style="7" customWidth="1"/>
    <col min="9479" max="9479" width="14.5546875" style="7" bestFit="1" customWidth="1"/>
    <col min="9480" max="9728" width="12.33203125" style="7"/>
    <col min="9729" max="9729" width="75.88671875" style="7" customWidth="1"/>
    <col min="9730" max="9730" width="14.6640625" style="7" customWidth="1"/>
    <col min="9731" max="9731" width="12.33203125" style="7" customWidth="1"/>
    <col min="9732" max="9732" width="10.33203125" style="7" customWidth="1"/>
    <col min="9733" max="9733" width="10.44140625" style="7" customWidth="1"/>
    <col min="9734" max="9734" width="18.6640625" style="7" customWidth="1"/>
    <col min="9735" max="9735" width="14.5546875" style="7" bestFit="1" customWidth="1"/>
    <col min="9736" max="9984" width="12.33203125" style="7"/>
    <col min="9985" max="9985" width="75.88671875" style="7" customWidth="1"/>
    <col min="9986" max="9986" width="14.6640625" style="7" customWidth="1"/>
    <col min="9987" max="9987" width="12.33203125" style="7" customWidth="1"/>
    <col min="9988" max="9988" width="10.33203125" style="7" customWidth="1"/>
    <col min="9989" max="9989" width="10.44140625" style="7" customWidth="1"/>
    <col min="9990" max="9990" width="18.6640625" style="7" customWidth="1"/>
    <col min="9991" max="9991" width="14.5546875" style="7" bestFit="1" customWidth="1"/>
    <col min="9992" max="10240" width="12.33203125" style="7"/>
    <col min="10241" max="10241" width="75.88671875" style="7" customWidth="1"/>
    <col min="10242" max="10242" width="14.6640625" style="7" customWidth="1"/>
    <col min="10243" max="10243" width="12.33203125" style="7" customWidth="1"/>
    <col min="10244" max="10244" width="10.33203125" style="7" customWidth="1"/>
    <col min="10245" max="10245" width="10.44140625" style="7" customWidth="1"/>
    <col min="10246" max="10246" width="18.6640625" style="7" customWidth="1"/>
    <col min="10247" max="10247" width="14.5546875" style="7" bestFit="1" customWidth="1"/>
    <col min="10248" max="10496" width="12.33203125" style="7"/>
    <col min="10497" max="10497" width="75.88671875" style="7" customWidth="1"/>
    <col min="10498" max="10498" width="14.6640625" style="7" customWidth="1"/>
    <col min="10499" max="10499" width="12.33203125" style="7" customWidth="1"/>
    <col min="10500" max="10500" width="10.33203125" style="7" customWidth="1"/>
    <col min="10501" max="10501" width="10.44140625" style="7" customWidth="1"/>
    <col min="10502" max="10502" width="18.6640625" style="7" customWidth="1"/>
    <col min="10503" max="10503" width="14.5546875" style="7" bestFit="1" customWidth="1"/>
    <col min="10504" max="10752" width="12.33203125" style="7"/>
    <col min="10753" max="10753" width="75.88671875" style="7" customWidth="1"/>
    <col min="10754" max="10754" width="14.6640625" style="7" customWidth="1"/>
    <col min="10755" max="10755" width="12.33203125" style="7" customWidth="1"/>
    <col min="10756" max="10756" width="10.33203125" style="7" customWidth="1"/>
    <col min="10757" max="10757" width="10.44140625" style="7" customWidth="1"/>
    <col min="10758" max="10758" width="18.6640625" style="7" customWidth="1"/>
    <col min="10759" max="10759" width="14.5546875" style="7" bestFit="1" customWidth="1"/>
    <col min="10760" max="11008" width="12.33203125" style="7"/>
    <col min="11009" max="11009" width="75.88671875" style="7" customWidth="1"/>
    <col min="11010" max="11010" width="14.6640625" style="7" customWidth="1"/>
    <col min="11011" max="11011" width="12.33203125" style="7" customWidth="1"/>
    <col min="11012" max="11012" width="10.33203125" style="7" customWidth="1"/>
    <col min="11013" max="11013" width="10.44140625" style="7" customWidth="1"/>
    <col min="11014" max="11014" width="18.6640625" style="7" customWidth="1"/>
    <col min="11015" max="11015" width="14.5546875" style="7" bestFit="1" customWidth="1"/>
    <col min="11016" max="11264" width="12.33203125" style="7"/>
    <col min="11265" max="11265" width="75.88671875" style="7" customWidth="1"/>
    <col min="11266" max="11266" width="14.6640625" style="7" customWidth="1"/>
    <col min="11267" max="11267" width="12.33203125" style="7" customWidth="1"/>
    <col min="11268" max="11268" width="10.33203125" style="7" customWidth="1"/>
    <col min="11269" max="11269" width="10.44140625" style="7" customWidth="1"/>
    <col min="11270" max="11270" width="18.6640625" style="7" customWidth="1"/>
    <col min="11271" max="11271" width="14.5546875" style="7" bestFit="1" customWidth="1"/>
    <col min="11272" max="11520" width="12.33203125" style="7"/>
    <col min="11521" max="11521" width="75.88671875" style="7" customWidth="1"/>
    <col min="11522" max="11522" width="14.6640625" style="7" customWidth="1"/>
    <col min="11523" max="11523" width="12.33203125" style="7" customWidth="1"/>
    <col min="11524" max="11524" width="10.33203125" style="7" customWidth="1"/>
    <col min="11525" max="11525" width="10.44140625" style="7" customWidth="1"/>
    <col min="11526" max="11526" width="18.6640625" style="7" customWidth="1"/>
    <col min="11527" max="11527" width="14.5546875" style="7" bestFit="1" customWidth="1"/>
    <col min="11528" max="11776" width="12.33203125" style="7"/>
    <col min="11777" max="11777" width="75.88671875" style="7" customWidth="1"/>
    <col min="11778" max="11778" width="14.6640625" style="7" customWidth="1"/>
    <col min="11779" max="11779" width="12.33203125" style="7" customWidth="1"/>
    <col min="11780" max="11780" width="10.33203125" style="7" customWidth="1"/>
    <col min="11781" max="11781" width="10.44140625" style="7" customWidth="1"/>
    <col min="11782" max="11782" width="18.6640625" style="7" customWidth="1"/>
    <col min="11783" max="11783" width="14.5546875" style="7" bestFit="1" customWidth="1"/>
    <col min="11784" max="12032" width="12.33203125" style="7"/>
    <col min="12033" max="12033" width="75.88671875" style="7" customWidth="1"/>
    <col min="12034" max="12034" width="14.6640625" style="7" customWidth="1"/>
    <col min="12035" max="12035" width="12.33203125" style="7" customWidth="1"/>
    <col min="12036" max="12036" width="10.33203125" style="7" customWidth="1"/>
    <col min="12037" max="12037" width="10.44140625" style="7" customWidth="1"/>
    <col min="12038" max="12038" width="18.6640625" style="7" customWidth="1"/>
    <col min="12039" max="12039" width="14.5546875" style="7" bestFit="1" customWidth="1"/>
    <col min="12040" max="12288" width="12.33203125" style="7"/>
    <col min="12289" max="12289" width="75.88671875" style="7" customWidth="1"/>
    <col min="12290" max="12290" width="14.6640625" style="7" customWidth="1"/>
    <col min="12291" max="12291" width="12.33203125" style="7" customWidth="1"/>
    <col min="12292" max="12292" width="10.33203125" style="7" customWidth="1"/>
    <col min="12293" max="12293" width="10.44140625" style="7" customWidth="1"/>
    <col min="12294" max="12294" width="18.6640625" style="7" customWidth="1"/>
    <col min="12295" max="12295" width="14.5546875" style="7" bestFit="1" customWidth="1"/>
    <col min="12296" max="12544" width="12.33203125" style="7"/>
    <col min="12545" max="12545" width="75.88671875" style="7" customWidth="1"/>
    <col min="12546" max="12546" width="14.6640625" style="7" customWidth="1"/>
    <col min="12547" max="12547" width="12.33203125" style="7" customWidth="1"/>
    <col min="12548" max="12548" width="10.33203125" style="7" customWidth="1"/>
    <col min="12549" max="12549" width="10.44140625" style="7" customWidth="1"/>
    <col min="12550" max="12550" width="18.6640625" style="7" customWidth="1"/>
    <col min="12551" max="12551" width="14.5546875" style="7" bestFit="1" customWidth="1"/>
    <col min="12552" max="12800" width="12.33203125" style="7"/>
    <col min="12801" max="12801" width="75.88671875" style="7" customWidth="1"/>
    <col min="12802" max="12802" width="14.6640625" style="7" customWidth="1"/>
    <col min="12803" max="12803" width="12.33203125" style="7" customWidth="1"/>
    <col min="12804" max="12804" width="10.33203125" style="7" customWidth="1"/>
    <col min="12805" max="12805" width="10.44140625" style="7" customWidth="1"/>
    <col min="12806" max="12806" width="18.6640625" style="7" customWidth="1"/>
    <col min="12807" max="12807" width="14.5546875" style="7" bestFit="1" customWidth="1"/>
    <col min="12808" max="13056" width="12.33203125" style="7"/>
    <col min="13057" max="13057" width="75.88671875" style="7" customWidth="1"/>
    <col min="13058" max="13058" width="14.6640625" style="7" customWidth="1"/>
    <col min="13059" max="13059" width="12.33203125" style="7" customWidth="1"/>
    <col min="13060" max="13060" width="10.33203125" style="7" customWidth="1"/>
    <col min="13061" max="13061" width="10.44140625" style="7" customWidth="1"/>
    <col min="13062" max="13062" width="18.6640625" style="7" customWidth="1"/>
    <col min="13063" max="13063" width="14.5546875" style="7" bestFit="1" customWidth="1"/>
    <col min="13064" max="13312" width="12.33203125" style="7"/>
    <col min="13313" max="13313" width="75.88671875" style="7" customWidth="1"/>
    <col min="13314" max="13314" width="14.6640625" style="7" customWidth="1"/>
    <col min="13315" max="13315" width="12.33203125" style="7" customWidth="1"/>
    <col min="13316" max="13316" width="10.33203125" style="7" customWidth="1"/>
    <col min="13317" max="13317" width="10.44140625" style="7" customWidth="1"/>
    <col min="13318" max="13318" width="18.6640625" style="7" customWidth="1"/>
    <col min="13319" max="13319" width="14.5546875" style="7" bestFit="1" customWidth="1"/>
    <col min="13320" max="13568" width="12.33203125" style="7"/>
    <col min="13569" max="13569" width="75.88671875" style="7" customWidth="1"/>
    <col min="13570" max="13570" width="14.6640625" style="7" customWidth="1"/>
    <col min="13571" max="13571" width="12.33203125" style="7" customWidth="1"/>
    <col min="13572" max="13572" width="10.33203125" style="7" customWidth="1"/>
    <col min="13573" max="13573" width="10.44140625" style="7" customWidth="1"/>
    <col min="13574" max="13574" width="18.6640625" style="7" customWidth="1"/>
    <col min="13575" max="13575" width="14.5546875" style="7" bestFit="1" customWidth="1"/>
    <col min="13576" max="13824" width="12.33203125" style="7"/>
    <col min="13825" max="13825" width="75.88671875" style="7" customWidth="1"/>
    <col min="13826" max="13826" width="14.6640625" style="7" customWidth="1"/>
    <col min="13827" max="13827" width="12.33203125" style="7" customWidth="1"/>
    <col min="13828" max="13828" width="10.33203125" style="7" customWidth="1"/>
    <col min="13829" max="13829" width="10.44140625" style="7" customWidth="1"/>
    <col min="13830" max="13830" width="18.6640625" style="7" customWidth="1"/>
    <col min="13831" max="13831" width="14.5546875" style="7" bestFit="1" customWidth="1"/>
    <col min="13832" max="14080" width="12.33203125" style="7"/>
    <col min="14081" max="14081" width="75.88671875" style="7" customWidth="1"/>
    <col min="14082" max="14082" width="14.6640625" style="7" customWidth="1"/>
    <col min="14083" max="14083" width="12.33203125" style="7" customWidth="1"/>
    <col min="14084" max="14084" width="10.33203125" style="7" customWidth="1"/>
    <col min="14085" max="14085" width="10.44140625" style="7" customWidth="1"/>
    <col min="14086" max="14086" width="18.6640625" style="7" customWidth="1"/>
    <col min="14087" max="14087" width="14.5546875" style="7" bestFit="1" customWidth="1"/>
    <col min="14088" max="14336" width="12.33203125" style="7"/>
    <col min="14337" max="14337" width="75.88671875" style="7" customWidth="1"/>
    <col min="14338" max="14338" width="14.6640625" style="7" customWidth="1"/>
    <col min="14339" max="14339" width="12.33203125" style="7" customWidth="1"/>
    <col min="14340" max="14340" width="10.33203125" style="7" customWidth="1"/>
    <col min="14341" max="14341" width="10.44140625" style="7" customWidth="1"/>
    <col min="14342" max="14342" width="18.6640625" style="7" customWidth="1"/>
    <col min="14343" max="14343" width="14.5546875" style="7" bestFit="1" customWidth="1"/>
    <col min="14344" max="14592" width="12.33203125" style="7"/>
    <col min="14593" max="14593" width="75.88671875" style="7" customWidth="1"/>
    <col min="14594" max="14594" width="14.6640625" style="7" customWidth="1"/>
    <col min="14595" max="14595" width="12.33203125" style="7" customWidth="1"/>
    <col min="14596" max="14596" width="10.33203125" style="7" customWidth="1"/>
    <col min="14597" max="14597" width="10.44140625" style="7" customWidth="1"/>
    <col min="14598" max="14598" width="18.6640625" style="7" customWidth="1"/>
    <col min="14599" max="14599" width="14.5546875" style="7" bestFit="1" customWidth="1"/>
    <col min="14600" max="14848" width="12.33203125" style="7"/>
    <col min="14849" max="14849" width="75.88671875" style="7" customWidth="1"/>
    <col min="14850" max="14850" width="14.6640625" style="7" customWidth="1"/>
    <col min="14851" max="14851" width="12.33203125" style="7" customWidth="1"/>
    <col min="14852" max="14852" width="10.33203125" style="7" customWidth="1"/>
    <col min="14853" max="14853" width="10.44140625" style="7" customWidth="1"/>
    <col min="14854" max="14854" width="18.6640625" style="7" customWidth="1"/>
    <col min="14855" max="14855" width="14.5546875" style="7" bestFit="1" customWidth="1"/>
    <col min="14856" max="15104" width="12.33203125" style="7"/>
    <col min="15105" max="15105" width="75.88671875" style="7" customWidth="1"/>
    <col min="15106" max="15106" width="14.6640625" style="7" customWidth="1"/>
    <col min="15107" max="15107" width="12.33203125" style="7" customWidth="1"/>
    <col min="15108" max="15108" width="10.33203125" style="7" customWidth="1"/>
    <col min="15109" max="15109" width="10.44140625" style="7" customWidth="1"/>
    <col min="15110" max="15110" width="18.6640625" style="7" customWidth="1"/>
    <col min="15111" max="15111" width="14.5546875" style="7" bestFit="1" customWidth="1"/>
    <col min="15112" max="15360" width="12.33203125" style="7"/>
    <col min="15361" max="15361" width="75.88671875" style="7" customWidth="1"/>
    <col min="15362" max="15362" width="14.6640625" style="7" customWidth="1"/>
    <col min="15363" max="15363" width="12.33203125" style="7" customWidth="1"/>
    <col min="15364" max="15364" width="10.33203125" style="7" customWidth="1"/>
    <col min="15365" max="15365" width="10.44140625" style="7" customWidth="1"/>
    <col min="15366" max="15366" width="18.6640625" style="7" customWidth="1"/>
    <col min="15367" max="15367" width="14.5546875" style="7" bestFit="1" customWidth="1"/>
    <col min="15368" max="15616" width="12.33203125" style="7"/>
    <col min="15617" max="15617" width="75.88671875" style="7" customWidth="1"/>
    <col min="15618" max="15618" width="14.6640625" style="7" customWidth="1"/>
    <col min="15619" max="15619" width="12.33203125" style="7" customWidth="1"/>
    <col min="15620" max="15620" width="10.33203125" style="7" customWidth="1"/>
    <col min="15621" max="15621" width="10.44140625" style="7" customWidth="1"/>
    <col min="15622" max="15622" width="18.6640625" style="7" customWidth="1"/>
    <col min="15623" max="15623" width="14.5546875" style="7" bestFit="1" customWidth="1"/>
    <col min="15624" max="15872" width="12.33203125" style="7"/>
    <col min="15873" max="15873" width="75.88671875" style="7" customWidth="1"/>
    <col min="15874" max="15874" width="14.6640625" style="7" customWidth="1"/>
    <col min="15875" max="15875" width="12.33203125" style="7" customWidth="1"/>
    <col min="15876" max="15876" width="10.33203125" style="7" customWidth="1"/>
    <col min="15877" max="15877" width="10.44140625" style="7" customWidth="1"/>
    <col min="15878" max="15878" width="18.6640625" style="7" customWidth="1"/>
    <col min="15879" max="15879" width="14.5546875" style="7" bestFit="1" customWidth="1"/>
    <col min="15880" max="16128" width="12.33203125" style="7"/>
    <col min="16129" max="16129" width="75.88671875" style="7" customWidth="1"/>
    <col min="16130" max="16130" width="14.6640625" style="7" customWidth="1"/>
    <col min="16131" max="16131" width="12.33203125" style="7" customWidth="1"/>
    <col min="16132" max="16132" width="10.33203125" style="7" customWidth="1"/>
    <col min="16133" max="16133" width="10.44140625" style="7" customWidth="1"/>
    <col min="16134" max="16134" width="18.6640625" style="7" customWidth="1"/>
    <col min="16135" max="16135" width="14.5546875" style="7" bestFit="1" customWidth="1"/>
    <col min="16136" max="16384" width="12.33203125" style="7"/>
  </cols>
  <sheetData>
    <row r="1" spans="1:12" ht="41.4" x14ac:dyDescent="0.25">
      <c r="A1" s="1" t="s">
        <v>0</v>
      </c>
      <c r="B1" s="2" t="s">
        <v>1</v>
      </c>
      <c r="C1" s="3" t="s">
        <v>2</v>
      </c>
      <c r="D1" s="3" t="s">
        <v>3</v>
      </c>
      <c r="E1" s="3" t="s">
        <v>4</v>
      </c>
      <c r="F1" s="4" t="s">
        <v>5</v>
      </c>
      <c r="G1" s="5">
        <f>SUM(E3:E237)</f>
        <v>0</v>
      </c>
      <c r="H1" s="6"/>
      <c r="I1" s="6"/>
      <c r="J1" s="6"/>
      <c r="K1" s="6"/>
      <c r="L1" s="6"/>
    </row>
    <row r="2" spans="1:12" x14ac:dyDescent="0.25">
      <c r="A2" s="8" t="s">
        <v>6</v>
      </c>
      <c r="B2" s="9"/>
      <c r="C2" s="3"/>
      <c r="D2" s="3"/>
      <c r="E2" s="3"/>
      <c r="F2" s="10"/>
      <c r="G2" s="11"/>
      <c r="H2" s="6"/>
      <c r="I2" s="6"/>
      <c r="J2" s="6"/>
      <c r="K2" s="6"/>
      <c r="L2" s="6"/>
    </row>
    <row r="3" spans="1:12" ht="18.75" customHeight="1" x14ac:dyDescent="0.25">
      <c r="A3" s="12" t="s">
        <v>7</v>
      </c>
      <c r="B3" s="13"/>
      <c r="C3" s="14"/>
      <c r="D3" s="15"/>
      <c r="E3" s="15"/>
      <c r="F3" s="6"/>
      <c r="G3" s="6"/>
      <c r="H3" s="6"/>
      <c r="I3" s="6"/>
      <c r="J3" s="6"/>
      <c r="K3" s="6"/>
      <c r="L3" s="6"/>
    </row>
    <row r="4" spans="1:12" x14ac:dyDescent="0.25">
      <c r="A4" s="16"/>
      <c r="B4" s="17"/>
      <c r="C4" s="18"/>
      <c r="D4" s="19"/>
      <c r="E4" s="20">
        <f>IF(B4="Doctorado",8,IF(B4="Maestría",5,IF(B4="Especialidad",3,0)))</f>
        <v>0</v>
      </c>
      <c r="F4" s="6"/>
      <c r="H4" s="6"/>
      <c r="I4" s="6"/>
      <c r="J4" s="6"/>
      <c r="K4" s="6"/>
      <c r="L4" s="6"/>
    </row>
    <row r="5" spans="1:12" x14ac:dyDescent="0.25">
      <c r="A5" s="21"/>
      <c r="B5" s="17"/>
      <c r="C5" s="18"/>
      <c r="D5" s="19"/>
      <c r="E5" s="20">
        <f>IF(B5="Doctorado",8,IF(B5="Maestría",5,IF(B5="Especialidad",3,0)))</f>
        <v>0</v>
      </c>
      <c r="F5" s="6"/>
      <c r="H5" s="6"/>
      <c r="I5" s="6"/>
      <c r="J5" s="6"/>
      <c r="K5" s="6"/>
      <c r="L5" s="6"/>
    </row>
    <row r="6" spans="1:12" x14ac:dyDescent="0.25">
      <c r="A6" s="21"/>
      <c r="B6" s="17"/>
      <c r="C6" s="18"/>
      <c r="D6" s="19"/>
      <c r="E6" s="20">
        <f>IF(B6="Doctorado",8,IF(B6="Maestría",5,IF(B6="Especialidad",3,0)))</f>
        <v>0</v>
      </c>
      <c r="F6" s="6"/>
      <c r="H6" s="6"/>
      <c r="I6" s="6"/>
      <c r="J6" s="6"/>
      <c r="K6" s="6"/>
      <c r="L6" s="6"/>
    </row>
    <row r="7" spans="1:12" ht="27.6" x14ac:dyDescent="0.25">
      <c r="A7" s="12" t="s">
        <v>8</v>
      </c>
      <c r="B7" s="22"/>
      <c r="C7" s="23"/>
      <c r="D7" s="24"/>
      <c r="E7" s="25"/>
      <c r="F7" s="6"/>
      <c r="H7" s="6"/>
      <c r="I7" s="6"/>
      <c r="J7" s="6"/>
      <c r="K7" s="6"/>
      <c r="L7" s="6"/>
    </row>
    <row r="8" spans="1:12" x14ac:dyDescent="0.25">
      <c r="A8" s="26"/>
      <c r="B8" s="17"/>
      <c r="C8" s="18"/>
      <c r="D8" s="19"/>
      <c r="E8" s="20">
        <f>IF(B8="Doctorado",6,IF(B8="Maestría",3,0))</f>
        <v>0</v>
      </c>
      <c r="F8" s="6"/>
      <c r="H8" s="6"/>
      <c r="I8" s="6"/>
      <c r="J8" s="6"/>
      <c r="K8" s="6"/>
      <c r="L8" s="6"/>
    </row>
    <row r="9" spans="1:12" x14ac:dyDescent="0.25">
      <c r="A9" s="21"/>
      <c r="B9" s="17"/>
      <c r="C9" s="18"/>
      <c r="D9" s="19"/>
      <c r="E9" s="20">
        <f>IF(B9="Doctorado",6,IF(B9="Maestría",3,0))</f>
        <v>0</v>
      </c>
      <c r="F9" s="6"/>
      <c r="G9" s="6"/>
      <c r="H9" s="6"/>
      <c r="I9" s="6"/>
      <c r="J9" s="6"/>
      <c r="K9" s="6"/>
      <c r="L9" s="6"/>
    </row>
    <row r="10" spans="1:12" x14ac:dyDescent="0.25">
      <c r="A10" s="15" t="s">
        <v>9</v>
      </c>
      <c r="B10" s="22"/>
      <c r="C10" s="27"/>
      <c r="D10" s="24"/>
      <c r="E10" s="25"/>
      <c r="F10" s="6"/>
      <c r="G10" s="6"/>
      <c r="H10" s="6"/>
      <c r="I10" s="6"/>
      <c r="J10" s="6"/>
      <c r="K10" s="6"/>
      <c r="L10" s="6"/>
    </row>
    <row r="11" spans="1:12" x14ac:dyDescent="0.25">
      <c r="A11" s="28"/>
      <c r="B11" s="17"/>
      <c r="C11" s="29"/>
      <c r="D11" s="19"/>
      <c r="E11" s="20">
        <f>IF(B11="SI",1.5,0)</f>
        <v>0</v>
      </c>
      <c r="F11" s="6"/>
      <c r="G11" s="6"/>
      <c r="H11" s="6"/>
      <c r="I11" s="6"/>
      <c r="J11" s="6"/>
      <c r="K11" s="6"/>
      <c r="L11" s="6"/>
    </row>
    <row r="12" spans="1:12" x14ac:dyDescent="0.25">
      <c r="A12" s="30" t="s">
        <v>10</v>
      </c>
      <c r="B12" s="22"/>
      <c r="C12" s="23"/>
      <c r="D12" s="24"/>
      <c r="E12" s="25"/>
      <c r="F12" s="6"/>
      <c r="G12" s="6"/>
      <c r="H12" s="6"/>
      <c r="I12" s="6"/>
      <c r="J12" s="6"/>
      <c r="K12" s="6"/>
      <c r="L12" s="6"/>
    </row>
    <row r="13" spans="1:12" x14ac:dyDescent="0.25">
      <c r="A13" s="31"/>
      <c r="B13" s="17"/>
      <c r="C13" s="18"/>
      <c r="D13" s="19"/>
      <c r="E13" s="20">
        <f>IF(B13="SI",0.5,0)</f>
        <v>0</v>
      </c>
      <c r="F13" s="6"/>
      <c r="G13" s="6"/>
      <c r="H13" s="6"/>
      <c r="I13" s="6"/>
      <c r="J13" s="6"/>
      <c r="K13" s="6"/>
      <c r="L13" s="6"/>
    </row>
    <row r="14" spans="1:12" x14ac:dyDescent="0.25">
      <c r="A14" s="32" t="s">
        <v>11</v>
      </c>
      <c r="B14" s="33"/>
      <c r="C14" s="34"/>
      <c r="D14" s="35"/>
      <c r="E14" s="36"/>
      <c r="F14" s="6"/>
      <c r="G14" s="6"/>
      <c r="H14" s="6"/>
      <c r="I14" s="6"/>
      <c r="J14" s="6"/>
      <c r="K14" s="6"/>
      <c r="L14" s="6"/>
    </row>
    <row r="15" spans="1:12" x14ac:dyDescent="0.25">
      <c r="A15" s="30" t="s">
        <v>12</v>
      </c>
      <c r="B15" s="37"/>
      <c r="C15" s="23"/>
      <c r="D15" s="24"/>
      <c r="E15" s="38"/>
      <c r="F15" s="39"/>
      <c r="G15" s="6"/>
      <c r="H15" s="6"/>
      <c r="I15" s="6"/>
      <c r="J15" s="6"/>
      <c r="K15" s="6"/>
      <c r="L15" s="6"/>
    </row>
    <row r="16" spans="1:12" x14ac:dyDescent="0.25">
      <c r="A16" s="31"/>
      <c r="B16" s="17"/>
      <c r="C16" s="18"/>
      <c r="D16" s="19"/>
      <c r="E16" s="20">
        <f>IF(B16="Directivo", 15,IF(B16="Jefe de Sección o equivalente", 10, IF(B16="Profesional de Planta o equivalente",5,0)))</f>
        <v>0</v>
      </c>
      <c r="F16" s="39"/>
      <c r="G16" s="6"/>
      <c r="H16" s="6"/>
      <c r="I16" s="6"/>
      <c r="J16" s="6"/>
      <c r="K16" s="6"/>
      <c r="L16" s="6"/>
    </row>
    <row r="17" spans="1:12" x14ac:dyDescent="0.25">
      <c r="A17" s="15" t="s">
        <v>13</v>
      </c>
      <c r="B17" s="22"/>
      <c r="C17" s="23"/>
      <c r="D17" s="24"/>
      <c r="E17" s="25"/>
      <c r="F17" s="6"/>
      <c r="G17" s="6"/>
      <c r="H17" s="6"/>
      <c r="I17" s="6"/>
      <c r="J17" s="6"/>
      <c r="K17" s="6"/>
      <c r="L17" s="6"/>
    </row>
    <row r="18" spans="1:12" x14ac:dyDescent="0.25">
      <c r="A18" s="40"/>
      <c r="B18" s="17"/>
      <c r="C18" s="41"/>
      <c r="D18" s="19"/>
      <c r="E18" s="20">
        <f>IF(B18="Directivo", 3,IF(B18="Jefe de Sección o equivalente", 2, IF(B18="Profesional de Planta o equivalente",1,0)))*C18</f>
        <v>0</v>
      </c>
      <c r="F18" s="6"/>
      <c r="G18" s="6"/>
      <c r="H18" s="6"/>
      <c r="I18" s="6"/>
      <c r="J18" s="6"/>
      <c r="K18" s="6"/>
      <c r="L18" s="6"/>
    </row>
    <row r="19" spans="1:12" x14ac:dyDescent="0.25">
      <c r="A19" s="42"/>
      <c r="B19" s="17"/>
      <c r="C19" s="41"/>
      <c r="D19" s="19"/>
      <c r="E19" s="20">
        <f>IF(B19="Directivo", 3,IF(B19="Jefe de Sección o equivalente", 2, IF(B19="Profesional de Planta o equivalente",1,0)))*C19</f>
        <v>0</v>
      </c>
      <c r="F19" s="6"/>
      <c r="G19" s="6"/>
      <c r="H19" s="6"/>
      <c r="I19" s="6"/>
      <c r="J19" s="6"/>
      <c r="K19" s="6"/>
      <c r="L19" s="6"/>
    </row>
    <row r="20" spans="1:12" x14ac:dyDescent="0.25">
      <c r="A20" s="42"/>
      <c r="B20" s="17"/>
      <c r="C20" s="41"/>
      <c r="D20" s="19"/>
      <c r="E20" s="20">
        <f>IF(B20="Directivo", 3,IF(B20="Jefe de Sección o equivalente", 2, IF(B20="Profesional de Planta o equivalente",1,0)))*C20</f>
        <v>0</v>
      </c>
      <c r="G20" s="6"/>
      <c r="H20" s="6"/>
      <c r="I20" s="6"/>
      <c r="J20" s="6"/>
      <c r="K20" s="6"/>
      <c r="L20" s="6"/>
    </row>
    <row r="21" spans="1:12" x14ac:dyDescent="0.25">
      <c r="A21" s="30" t="s">
        <v>14</v>
      </c>
      <c r="B21" s="37"/>
      <c r="C21" s="23"/>
      <c r="D21" s="24"/>
      <c r="E21" s="38"/>
      <c r="F21" s="39"/>
      <c r="G21" s="6"/>
      <c r="H21" s="6"/>
      <c r="I21" s="6"/>
      <c r="J21" s="6"/>
      <c r="K21" s="6"/>
      <c r="L21" s="6"/>
    </row>
    <row r="22" spans="1:12" x14ac:dyDescent="0.25">
      <c r="A22" s="31"/>
      <c r="B22" s="17"/>
      <c r="C22" s="18"/>
      <c r="D22" s="19"/>
      <c r="E22" s="20">
        <f>IF(B22="Directivo", 15,IF(B22="Jefe de Sección o equivalente", 10, IF(B22="Profesional de Planta o equivalente",5,0)))/2</f>
        <v>0</v>
      </c>
      <c r="F22" s="39"/>
      <c r="G22" s="6"/>
      <c r="H22" s="6"/>
      <c r="I22" s="6"/>
      <c r="J22" s="6"/>
      <c r="K22" s="6"/>
      <c r="L22" s="6"/>
    </row>
    <row r="23" spans="1:12" x14ac:dyDescent="0.25">
      <c r="A23" s="15" t="s">
        <v>15</v>
      </c>
      <c r="B23" s="22"/>
      <c r="C23" s="23"/>
      <c r="D23" s="24"/>
      <c r="E23" s="25"/>
      <c r="F23" s="6"/>
      <c r="G23" s="6"/>
      <c r="H23" s="6"/>
      <c r="I23" s="6"/>
      <c r="J23" s="6"/>
      <c r="K23" s="6"/>
      <c r="L23" s="6"/>
    </row>
    <row r="24" spans="1:12" x14ac:dyDescent="0.25">
      <c r="A24" s="40"/>
      <c r="B24" s="17"/>
      <c r="C24" s="41"/>
      <c r="D24" s="19"/>
      <c r="E24" s="20">
        <f>IF(B24="Directivo", 3,IF(B24="Jefe de Sección o equivalente", 2, IF(B24="Profesional de Planta o equivalente",1,0)))*C24/2</f>
        <v>0</v>
      </c>
      <c r="F24" s="6"/>
      <c r="G24" s="6"/>
      <c r="H24" s="6"/>
      <c r="I24" s="6"/>
      <c r="J24" s="6"/>
      <c r="K24" s="6"/>
      <c r="L24" s="6"/>
    </row>
    <row r="25" spans="1:12" x14ac:dyDescent="0.25">
      <c r="A25" s="42"/>
      <c r="B25" s="17"/>
      <c r="C25" s="41"/>
      <c r="D25" s="19"/>
      <c r="E25" s="20">
        <f>IF(B25="Directivo", 3,IF(B25="Jefe de Sección o equivalente", 2, IF(B25="Profesional de Planta o equivalente",1,0)))*C25/2</f>
        <v>0</v>
      </c>
      <c r="F25" s="6"/>
      <c r="G25" s="6"/>
      <c r="H25" s="6"/>
      <c r="I25" s="6"/>
      <c r="J25" s="6"/>
      <c r="K25" s="6"/>
      <c r="L25" s="6"/>
    </row>
    <row r="26" spans="1:12" x14ac:dyDescent="0.25">
      <c r="A26" s="42"/>
      <c r="B26" s="17"/>
      <c r="C26" s="41"/>
      <c r="D26" s="19"/>
      <c r="E26" s="20">
        <f>IF(B26="Directivo", 3,IF(B26="Jefe de Sección o equivalente", 2, IF(B26="Profesional de Planta o equivalente",1,0)))*C26/2</f>
        <v>0</v>
      </c>
      <c r="G26" s="6"/>
      <c r="H26" s="6"/>
      <c r="I26" s="6"/>
      <c r="J26" s="6"/>
      <c r="K26" s="6"/>
      <c r="L26" s="6"/>
    </row>
    <row r="27" spans="1:12" x14ac:dyDescent="0.25">
      <c r="A27" s="43" t="s">
        <v>16</v>
      </c>
      <c r="B27" s="33"/>
      <c r="C27" s="44"/>
      <c r="D27" s="35"/>
      <c r="E27" s="36"/>
      <c r="G27" s="6"/>
      <c r="H27" s="6"/>
      <c r="I27" s="6"/>
      <c r="J27" s="6"/>
      <c r="K27" s="6"/>
      <c r="L27" s="6"/>
    </row>
    <row r="28" spans="1:12" ht="27.6" x14ac:dyDescent="0.25">
      <c r="A28" s="45" t="s">
        <v>17</v>
      </c>
      <c r="B28" s="46"/>
      <c r="C28" s="47"/>
      <c r="D28" s="48"/>
      <c r="E28" s="46"/>
      <c r="F28" s="6"/>
      <c r="G28" s="6"/>
      <c r="H28" s="6"/>
      <c r="I28" s="6"/>
      <c r="J28" s="6"/>
      <c r="K28" s="6"/>
      <c r="L28" s="6"/>
    </row>
    <row r="29" spans="1:12" x14ac:dyDescent="0.25">
      <c r="A29" s="49"/>
      <c r="B29" s="50"/>
      <c r="C29" s="51"/>
      <c r="D29" s="52"/>
      <c r="E29" s="53">
        <f>IF(B29="Titular",10,IF(B29="Asociado",8,IF(B29="Adjunto",6,IF(B29="JTP",5,IF(B29="Ayte 1º",3,IF(B29="Ayte2º",2,0))))))</f>
        <v>0</v>
      </c>
      <c r="F29" s="6"/>
      <c r="G29" s="6"/>
      <c r="H29" s="6"/>
      <c r="I29" s="6"/>
      <c r="J29" s="6"/>
      <c r="K29" s="6"/>
      <c r="L29" s="6"/>
    </row>
    <row r="30" spans="1:12" ht="27.6" x14ac:dyDescent="0.25">
      <c r="A30" s="45" t="s">
        <v>18</v>
      </c>
      <c r="B30" s="46"/>
      <c r="C30" s="47"/>
      <c r="D30" s="48"/>
      <c r="E30" s="46"/>
      <c r="F30" s="6"/>
      <c r="G30" s="6"/>
      <c r="H30" s="6"/>
      <c r="I30" s="6"/>
      <c r="J30" s="6"/>
      <c r="K30" s="6"/>
      <c r="L30" s="6"/>
    </row>
    <row r="31" spans="1:12" x14ac:dyDescent="0.25">
      <c r="A31" s="49"/>
      <c r="B31" s="50"/>
      <c r="C31" s="51"/>
      <c r="D31" s="52"/>
      <c r="E31" s="53">
        <f>IF(B31="Titular",5,IF(B31="Asociado",4,IF(B31="Adjunto",3,IF(B31="JTP",2.5,IF(B31="Ayte 1º",1.5,IF(B31="Ayte2º",1,0))))))</f>
        <v>0</v>
      </c>
      <c r="F31" s="6"/>
      <c r="G31" s="6"/>
      <c r="H31" s="6"/>
      <c r="I31" s="6"/>
      <c r="J31" s="6"/>
      <c r="K31" s="6"/>
      <c r="L31" s="6"/>
    </row>
    <row r="32" spans="1:12" ht="27.6" x14ac:dyDescent="0.25">
      <c r="A32" s="45" t="s">
        <v>19</v>
      </c>
      <c r="B32" s="46"/>
      <c r="C32" s="47"/>
      <c r="D32" s="48"/>
      <c r="E32" s="46"/>
      <c r="F32" s="6"/>
      <c r="G32" s="6"/>
      <c r="H32" s="6"/>
      <c r="I32" s="6"/>
      <c r="J32" s="6"/>
      <c r="K32" s="6"/>
      <c r="L32" s="6"/>
    </row>
    <row r="33" spans="1:12" x14ac:dyDescent="0.25">
      <c r="A33" s="49"/>
      <c r="B33" s="50"/>
      <c r="C33" s="51"/>
      <c r="D33" s="52"/>
      <c r="E33" s="53">
        <f>IF(B33="Titular",5,IF(B33="Asociado",4,IF(B33="Adjunto",3,IF(B33="JTP",2.5,IF(B33="Ayte 1º",1.5,IF(B33="Ayte2º",1,0))))))</f>
        <v>0</v>
      </c>
      <c r="F33" s="6"/>
      <c r="G33" s="6"/>
      <c r="H33" s="6"/>
      <c r="I33" s="6"/>
      <c r="J33" s="6"/>
      <c r="K33" s="6"/>
      <c r="L33" s="6"/>
    </row>
    <row r="34" spans="1:12" ht="27.6" x14ac:dyDescent="0.25">
      <c r="A34" s="45" t="s">
        <v>20</v>
      </c>
      <c r="B34" s="46"/>
      <c r="C34" s="47"/>
      <c r="D34" s="48"/>
      <c r="E34" s="46"/>
      <c r="F34" s="6"/>
      <c r="G34" s="6"/>
      <c r="H34" s="6"/>
      <c r="I34" s="6"/>
      <c r="J34" s="6"/>
      <c r="K34" s="6"/>
      <c r="L34" s="6"/>
    </row>
    <row r="35" spans="1:12" x14ac:dyDescent="0.25">
      <c r="A35" s="49"/>
      <c r="B35" s="50"/>
      <c r="C35" s="51"/>
      <c r="D35" s="52"/>
      <c r="E35" s="53">
        <f>IF(B35="Titular",2.5,IF(B35="Asociado",2,IF(B35="Adjunto",1.5,IF(B35="JTP",1.25,IF(B35="Ayte 1º",0.75,IF(B35="Ayte2º",0.5,0))))))</f>
        <v>0</v>
      </c>
      <c r="F35" s="6"/>
      <c r="G35" s="6"/>
      <c r="H35" s="6"/>
      <c r="I35" s="6"/>
      <c r="J35" s="6"/>
      <c r="K35" s="6"/>
      <c r="L35" s="6"/>
    </row>
    <row r="36" spans="1:12" x14ac:dyDescent="0.25">
      <c r="A36" s="45" t="s">
        <v>21</v>
      </c>
      <c r="B36" s="46"/>
      <c r="C36" s="47"/>
      <c r="D36" s="48"/>
      <c r="E36" s="46"/>
      <c r="F36" s="6"/>
      <c r="G36" s="6"/>
      <c r="H36" s="6"/>
      <c r="I36" s="6"/>
      <c r="J36" s="6"/>
      <c r="K36" s="6"/>
      <c r="L36" s="6"/>
    </row>
    <row r="37" spans="1:12" x14ac:dyDescent="0.25">
      <c r="A37" s="49"/>
      <c r="B37" s="53"/>
      <c r="C37" s="54"/>
      <c r="D37" s="52"/>
      <c r="E37" s="53">
        <f>0.5*C37</f>
        <v>0</v>
      </c>
      <c r="F37" s="6"/>
      <c r="G37" s="6"/>
      <c r="H37" s="6"/>
      <c r="I37" s="6"/>
      <c r="J37" s="6"/>
      <c r="K37" s="6"/>
      <c r="L37" s="6"/>
    </row>
    <row r="38" spans="1:12" ht="27.6" x14ac:dyDescent="0.25">
      <c r="A38" s="55" t="s">
        <v>22</v>
      </c>
      <c r="B38" s="46"/>
      <c r="C38" s="47"/>
      <c r="D38" s="56"/>
      <c r="E38" s="57"/>
      <c r="F38" s="6"/>
      <c r="G38" s="6"/>
      <c r="H38" s="6"/>
      <c r="I38" s="6"/>
      <c r="J38" s="6"/>
      <c r="K38" s="6"/>
    </row>
    <row r="39" spans="1:12" x14ac:dyDescent="0.25">
      <c r="A39" s="58"/>
      <c r="B39" s="50"/>
      <c r="C39" s="59"/>
      <c r="D39" s="60"/>
      <c r="E39" s="61">
        <f>IF(B39="Hasta 20 hs",1.5,IF(B39="21 a 50 hs",2,IF(B39="51 a 100 hs",3,IF(B39="101 a 200 hs",3.5,IF(B39="más de 200 hs",4)))))*C39</f>
        <v>0</v>
      </c>
      <c r="F39" s="6"/>
      <c r="G39" s="6"/>
      <c r="H39" s="6"/>
      <c r="I39" s="6"/>
      <c r="J39" s="6"/>
      <c r="K39" s="6"/>
    </row>
    <row r="40" spans="1:12" x14ac:dyDescent="0.25">
      <c r="A40" s="58"/>
      <c r="B40" s="50"/>
      <c r="C40" s="59"/>
      <c r="D40" s="62"/>
      <c r="E40" s="61">
        <f>IF(B40="Hasta 20 hs",1.5,IF(B40="21 a 50 hs",2,IF(B40="51 a 100 hs",3,IF(B40="101 a 200 hs",3.5,IF(B40="más de 200 hs",4)))))*C40</f>
        <v>0</v>
      </c>
      <c r="F40" s="6"/>
      <c r="G40" s="6"/>
      <c r="H40" s="6"/>
      <c r="I40" s="6"/>
      <c r="J40" s="6"/>
      <c r="K40" s="6"/>
      <c r="L40" s="6"/>
    </row>
    <row r="41" spans="1:12" x14ac:dyDescent="0.25">
      <c r="A41" s="58"/>
      <c r="B41" s="50"/>
      <c r="C41" s="59"/>
      <c r="D41" s="62"/>
      <c r="E41" s="61">
        <f>IF(B41="Hasta 20 hs",1.5,IF(B41="21 a 50 hs",2,IF(B41="51 a 100 hs",3,IF(B41="101 a 200 hs",3.5,IF(B41="más de 200 hs",4)))))*C41</f>
        <v>0</v>
      </c>
      <c r="F41" s="6"/>
      <c r="G41" s="6"/>
      <c r="H41" s="6"/>
      <c r="I41" s="6"/>
      <c r="J41" s="6"/>
      <c r="K41" s="6"/>
      <c r="L41" s="6"/>
    </row>
    <row r="42" spans="1:12" x14ac:dyDescent="0.25">
      <c r="A42" s="58"/>
      <c r="B42" s="50"/>
      <c r="C42" s="59"/>
      <c r="D42" s="62"/>
      <c r="E42" s="61">
        <f>IF(B42="Hasta 20 hs",1.5,IF(B42="21 a 50 hs",2,IF(B42="51 a 100 hs",3,IF(B42="101 a 200 hs",3.5,IF(B42="más de 200 hs",4)))))*C42</f>
        <v>0</v>
      </c>
      <c r="F42" s="6"/>
      <c r="G42" s="6"/>
      <c r="H42" s="6"/>
      <c r="I42" s="6"/>
      <c r="J42" s="6"/>
      <c r="K42" s="6"/>
      <c r="L42" s="6"/>
    </row>
    <row r="43" spans="1:12" x14ac:dyDescent="0.25">
      <c r="A43" s="58"/>
      <c r="B43" s="50"/>
      <c r="C43" s="59"/>
      <c r="D43" s="62"/>
      <c r="E43" s="61">
        <f>IF(B43="Hasta 20 hs",1.5,IF(B43="21 a 50 hs",2,IF(B43="51 a 100 hs",3,IF(B43="101 a 200 hs",3.5,IF(B43="más de 200 hs",4)))))*C43</f>
        <v>0</v>
      </c>
      <c r="F43" s="6"/>
      <c r="G43" s="6"/>
      <c r="H43" s="6"/>
      <c r="I43" s="6"/>
      <c r="J43" s="6"/>
      <c r="K43" s="6"/>
      <c r="L43" s="6"/>
    </row>
    <row r="44" spans="1:12" x14ac:dyDescent="0.25">
      <c r="A44" s="55" t="s">
        <v>23</v>
      </c>
      <c r="B44" s="46"/>
      <c r="C44" s="47"/>
      <c r="D44" s="56"/>
      <c r="E44" s="57"/>
      <c r="F44" s="6"/>
      <c r="G44" s="6"/>
      <c r="H44" s="6"/>
      <c r="I44" s="6"/>
      <c r="J44" s="6"/>
      <c r="K44" s="6"/>
      <c r="L44" s="6"/>
    </row>
    <row r="45" spans="1:12" x14ac:dyDescent="0.25">
      <c r="A45" s="58"/>
      <c r="B45" s="50"/>
      <c r="C45" s="59"/>
      <c r="D45" s="62"/>
      <c r="E45" s="61">
        <f>IF(B45="Hasta 5 hs",0.5,IF(B45="6 a 10 hs",1,IF(B45="11 a 20 hs",1.5,IF(B45="21 a 50 hs",2,IF(B45="más de 50 hs",2.5)))))*C45</f>
        <v>0</v>
      </c>
      <c r="F45" s="6"/>
      <c r="G45" s="6"/>
      <c r="H45" s="6"/>
      <c r="I45" s="6"/>
      <c r="J45" s="6"/>
      <c r="K45" s="6"/>
      <c r="L45" s="6"/>
    </row>
    <row r="46" spans="1:12" x14ac:dyDescent="0.25">
      <c r="A46" s="58"/>
      <c r="B46" s="50"/>
      <c r="C46" s="59"/>
      <c r="D46" s="62"/>
      <c r="E46" s="61">
        <f>IF(B46="Hasta 5 hs",0.5,IF(B46="6 a 10 hs",1,IF(B46="11 a 20 hs",1.5,IF(B46="21 a 50 hs",2,IF(B46="más de 50 hs",2.5)))))*C46</f>
        <v>0</v>
      </c>
      <c r="F46" s="6"/>
      <c r="G46" s="6"/>
      <c r="H46" s="6"/>
      <c r="I46" s="6"/>
      <c r="J46" s="6"/>
      <c r="K46" s="6"/>
      <c r="L46" s="6"/>
    </row>
    <row r="47" spans="1:12" x14ac:dyDescent="0.25">
      <c r="A47" s="58"/>
      <c r="B47" s="50"/>
      <c r="C47" s="59"/>
      <c r="D47" s="62"/>
      <c r="E47" s="61">
        <f>IF(B47="Hasta 5 hs",0.5,IF(B47="6 a 10 hs",1,IF(B47="11 a 20 hs",1.5,IF(B47="21 a 50 hs",2,IF(B47="más de 50 hs",2.5)))))*C47</f>
        <v>0</v>
      </c>
      <c r="F47" s="6"/>
      <c r="G47" s="6"/>
      <c r="H47" s="6"/>
      <c r="I47" s="6"/>
      <c r="J47" s="6"/>
      <c r="K47" s="6"/>
      <c r="L47" s="6"/>
    </row>
    <row r="48" spans="1:12" x14ac:dyDescent="0.25">
      <c r="A48" s="58"/>
      <c r="B48" s="50"/>
      <c r="C48" s="59"/>
      <c r="D48" s="62"/>
      <c r="E48" s="61">
        <f>IF(B48="Hasta 5 hs",0.5,IF(B48="6 a 10 hs",1,IF(B48="11 a 20 hs",1.5,IF(B48="21 a 50 hs",2,IF(B48="más de 50 hs",2.5)))))*C48</f>
        <v>0</v>
      </c>
      <c r="F48" s="6"/>
      <c r="G48" s="6"/>
      <c r="H48" s="6"/>
      <c r="I48" s="6"/>
      <c r="J48" s="6"/>
      <c r="K48" s="6"/>
      <c r="L48" s="6"/>
    </row>
    <row r="49" spans="1:12" x14ac:dyDescent="0.25">
      <c r="A49" s="58"/>
      <c r="B49" s="50"/>
      <c r="C49" s="59"/>
      <c r="D49" s="62"/>
      <c r="E49" s="61">
        <f>IF(B49="Hasta 5 hs",0.5,IF(B49="6 a 10 hs",1,IF(B49="11 a 20 hs",1.5,IF(B49="21 a 50 hs",2,IF(B49="más de 50 hs",2.5)))))*C49</f>
        <v>0</v>
      </c>
      <c r="F49" s="6"/>
      <c r="G49" s="6"/>
      <c r="H49" s="6"/>
      <c r="I49" s="6"/>
      <c r="J49" s="6"/>
      <c r="K49" s="6"/>
      <c r="L49" s="6"/>
    </row>
    <row r="50" spans="1:12" ht="27.6" x14ac:dyDescent="0.25">
      <c r="A50" s="55" t="s">
        <v>24</v>
      </c>
      <c r="B50" s="46"/>
      <c r="C50" s="47"/>
      <c r="D50" s="63"/>
      <c r="E50" s="64"/>
    </row>
    <row r="51" spans="1:12" x14ac:dyDescent="0.25">
      <c r="A51" s="58"/>
      <c r="B51" s="50"/>
      <c r="C51" s="59"/>
      <c r="D51" s="60"/>
      <c r="E51" s="61">
        <f>IF(B51="Hasta 20 hs",0.75,IF(B51="21 a 50 hs",1,IF(B51="51 a 100 hs",1.5,IF(B51="101 a 200 hs",1.75,IF(B51="más de 200 hs",2)))))*C51</f>
        <v>0</v>
      </c>
    </row>
    <row r="52" spans="1:12" x14ac:dyDescent="0.25">
      <c r="A52" s="58"/>
      <c r="B52" s="50"/>
      <c r="C52" s="59"/>
      <c r="D52" s="60"/>
      <c r="E52" s="61">
        <f>IF(B52="Hasta 20 hs",0.75,IF(B52="21 a 50 hs",1,IF(B52="51 a 100 hs",1.5,IF(B52="101 a 200 hs",1.75,IF(B52="más de 200 hs",2)))))*C52</f>
        <v>0</v>
      </c>
    </row>
    <row r="53" spans="1:12" x14ac:dyDescent="0.25">
      <c r="A53" s="58"/>
      <c r="B53" s="50"/>
      <c r="C53" s="59"/>
      <c r="D53" s="60"/>
      <c r="E53" s="61">
        <f>IF(B53="Hasta 20 hs",0.75,IF(B53="21 a 50 hs",1,IF(B53="51 a 100 hs",1.5,IF(B53="101 a 200 hs",1.75,IF(B53="más de 200 hs",2)))))*C53</f>
        <v>0</v>
      </c>
    </row>
    <row r="54" spans="1:12" x14ac:dyDescent="0.25">
      <c r="A54" s="58"/>
      <c r="B54" s="50"/>
      <c r="C54" s="59"/>
      <c r="D54" s="60"/>
      <c r="E54" s="61">
        <f>IF(B54="Hasta 20 hs",0.75,IF(B54="21 a 50 hs",1,IF(B54="51 a 100 hs",1.5,IF(B54="101 a 200 hs",1.75,IF(B54="más de 200 hs",2)))))*C54</f>
        <v>0</v>
      </c>
    </row>
    <row r="55" spans="1:12" x14ac:dyDescent="0.25">
      <c r="A55" s="58"/>
      <c r="B55" s="50"/>
      <c r="C55" s="59"/>
      <c r="D55" s="60"/>
      <c r="E55" s="61">
        <f>IF(B55="Hasta 20 hs",0.75,IF(B55="21 a 50 hs",1,IF(B55="51 a 100 hs",1.5,IF(B55="101 a 200 hs",1.75,IF(B55="más de 200 hs",2)))))*C55</f>
        <v>0</v>
      </c>
    </row>
    <row r="56" spans="1:12" x14ac:dyDescent="0.25">
      <c r="A56" s="55" t="s">
        <v>25</v>
      </c>
      <c r="B56" s="46"/>
      <c r="C56" s="65"/>
      <c r="D56" s="63"/>
      <c r="E56" s="64"/>
    </row>
    <row r="57" spans="1:12" x14ac:dyDescent="0.25">
      <c r="A57" s="58"/>
      <c r="B57" s="50"/>
      <c r="C57" s="59"/>
      <c r="D57" s="60"/>
      <c r="E57" s="61">
        <f>IF(B57="Hasta 5 hs",0.25,IF(B57="6 a 10 hs",0.5,IF(B57="11 a 20 hs",0.75,IF(B57="21 a 50 hs",1,IF(B57="más de 50 hs",1.25)))))*C57</f>
        <v>0</v>
      </c>
    </row>
    <row r="58" spans="1:12" x14ac:dyDescent="0.25">
      <c r="A58" s="58"/>
      <c r="B58" s="50"/>
      <c r="C58" s="59"/>
      <c r="D58" s="60"/>
      <c r="E58" s="61">
        <f>IF(B58="Hasta 5 hs",0.25,IF(B58="6 a 10 hs",0.5,IF(B58="11 a 20 hs",0.75,IF(B58="21 a 50 hs",1,IF(B58="más de 50 hs",1.25)))))*C58</f>
        <v>0</v>
      </c>
    </row>
    <row r="59" spans="1:12" x14ac:dyDescent="0.25">
      <c r="A59" s="58"/>
      <c r="B59" s="50"/>
      <c r="C59" s="59"/>
      <c r="D59" s="60"/>
      <c r="E59" s="61">
        <f>IF(B59="Hasta 5 hs",0.25,IF(B59="6 a 10 hs",0.5,IF(B59="11 a 20 hs",0.75,IF(B59="21 a 50 hs",1,IF(B59="más de 50 hs",1.25)))))*C59</f>
        <v>0</v>
      </c>
    </row>
    <row r="60" spans="1:12" x14ac:dyDescent="0.25">
      <c r="A60" s="58"/>
      <c r="B60" s="50"/>
      <c r="C60" s="59"/>
      <c r="D60" s="60"/>
      <c r="E60" s="61">
        <f>IF(B60="Hasta 5 hs",0.25,IF(B60="6 a 10 hs",0.5,IF(B60="11 a 20 hs",0.75,IF(B60="21 a 50 hs",1,IF(B60="más de 50 hs",1.25)))))*C60</f>
        <v>0</v>
      </c>
    </row>
    <row r="61" spans="1:12" x14ac:dyDescent="0.25">
      <c r="A61" s="58"/>
      <c r="B61" s="50"/>
      <c r="C61" s="59"/>
      <c r="D61" s="60"/>
      <c r="E61" s="61">
        <f>IF(B61="Hasta 5 hs",0.25,IF(B61="6 a 10 hs",0.5,IF(B61="11 a 20 hs",0.75,IF(B61="21 a 50 hs",1,IF(B61="más de 50 hs",1.25)))))*C61</f>
        <v>0</v>
      </c>
    </row>
    <row r="62" spans="1:12" ht="27.6" x14ac:dyDescent="0.25">
      <c r="A62" s="55" t="s">
        <v>26</v>
      </c>
      <c r="B62" s="46"/>
      <c r="C62" s="47"/>
      <c r="D62" s="56"/>
      <c r="E62" s="57"/>
      <c r="F62" s="6"/>
      <c r="G62" s="6"/>
      <c r="H62" s="6"/>
      <c r="I62" s="6"/>
      <c r="J62" s="6"/>
      <c r="K62" s="6"/>
    </row>
    <row r="63" spans="1:12" x14ac:dyDescent="0.25">
      <c r="A63" s="58"/>
      <c r="B63" s="50"/>
      <c r="C63" s="59"/>
      <c r="D63" s="62"/>
      <c r="E63" s="61">
        <f>IF(B63="Hasta 20 hs",0.75,IF(B63="21 a 50 hs",1,IF(B63="51 a 100 hs",1.5,IF(B63="101 a 200 hs",1.75,IF(B63="más de 200 hs",2)))))*C63</f>
        <v>0</v>
      </c>
      <c r="F63" s="6"/>
      <c r="G63" s="6"/>
      <c r="H63" s="6"/>
      <c r="I63" s="6"/>
      <c r="J63" s="6"/>
      <c r="K63" s="6"/>
      <c r="L63" s="6"/>
    </row>
    <row r="64" spans="1:12" x14ac:dyDescent="0.25">
      <c r="A64" s="58"/>
      <c r="B64" s="50"/>
      <c r="C64" s="59"/>
      <c r="D64" s="62"/>
      <c r="E64" s="61">
        <f>IF(B64="Hasta 20 hs",0.75,IF(B64="21 a 50 hs",1,IF(B64="51 a 100 hs",1.5,IF(B64="101 a 200 hs",1.75,IF(B64="más de 200 hs",2)))))*C64</f>
        <v>0</v>
      </c>
      <c r="F64" s="6"/>
      <c r="G64" s="6"/>
      <c r="H64" s="6"/>
      <c r="I64" s="6"/>
      <c r="J64" s="6"/>
      <c r="K64" s="6"/>
      <c r="L64" s="6"/>
    </row>
    <row r="65" spans="1:12" x14ac:dyDescent="0.25">
      <c r="A65" s="58"/>
      <c r="B65" s="50"/>
      <c r="C65" s="59"/>
      <c r="D65" s="62"/>
      <c r="E65" s="61">
        <f>IF(B65="Hasta 20 hs",0.75,IF(B65="21 a 50 hs",1,IF(B65="51 a 100 hs",1.5,IF(B65="101 a 200 hs",1.75,IF(B65="más de 200 hs",2)))))*C65</f>
        <v>0</v>
      </c>
      <c r="F65" s="6"/>
      <c r="G65" s="6"/>
      <c r="H65" s="6"/>
      <c r="I65" s="6"/>
      <c r="J65" s="6"/>
      <c r="K65" s="6"/>
      <c r="L65" s="6"/>
    </row>
    <row r="66" spans="1:12" x14ac:dyDescent="0.25">
      <c r="A66" s="58"/>
      <c r="B66" s="50"/>
      <c r="C66" s="59"/>
      <c r="D66" s="62"/>
      <c r="E66" s="61">
        <f>IF(B66="Hasta 20 hs",0.75,IF(B66="21 a 50 hs",1,IF(B66="51 a 100 hs",1.5,IF(B66="101 a 200 hs",1.75,IF(B66="más de 200 hs",2)))))*C66</f>
        <v>0</v>
      </c>
      <c r="F66" s="6"/>
      <c r="G66" s="6"/>
      <c r="H66" s="6"/>
      <c r="I66" s="6"/>
      <c r="J66" s="6"/>
      <c r="K66" s="6"/>
      <c r="L66" s="6"/>
    </row>
    <row r="67" spans="1:12" x14ac:dyDescent="0.25">
      <c r="A67" s="58"/>
      <c r="B67" s="50"/>
      <c r="C67" s="59"/>
      <c r="D67" s="60"/>
      <c r="E67" s="61">
        <f>IF(B67="Hasta 20 hs",0.75,IF(B67="21 a 50 hs",1,IF(B67="51 a 100 hs",1.5,IF(B67="101 a 200 hs",1.75,IF(B67="más de 200 hs",2)))))*C67</f>
        <v>0</v>
      </c>
    </row>
    <row r="68" spans="1:12" x14ac:dyDescent="0.25">
      <c r="A68" s="55" t="s">
        <v>27</v>
      </c>
      <c r="B68" s="46"/>
      <c r="C68" s="47"/>
      <c r="D68" s="63"/>
      <c r="E68" s="64"/>
    </row>
    <row r="69" spans="1:12" x14ac:dyDescent="0.25">
      <c r="A69" s="58"/>
      <c r="B69" s="50"/>
      <c r="C69" s="59"/>
      <c r="D69" s="60"/>
      <c r="E69" s="61">
        <f>IF(B69="Hasta 5 hs",0.25,IF(B69="6 a 10 hs",0.5,IF(B69="11 a 20 hs",0.75,IF(B69="21 a 50 hs",1,IF(B69="más de 50 hs",1.25)))))*C69</f>
        <v>0</v>
      </c>
    </row>
    <row r="70" spans="1:12" x14ac:dyDescent="0.25">
      <c r="A70" s="58"/>
      <c r="B70" s="50"/>
      <c r="C70" s="59"/>
      <c r="D70" s="60"/>
      <c r="E70" s="61">
        <f>IF(B70="Hasta 5 hs",0.25,IF(B70="6 a 10 hs",0.5,IF(B70="11 a 20 hs",0.75,IF(B70="21 a 50 hs",1,IF(B70="más de 50 hs",1.25)))))*C70</f>
        <v>0</v>
      </c>
    </row>
    <row r="71" spans="1:12" x14ac:dyDescent="0.25">
      <c r="A71" s="58"/>
      <c r="B71" s="50"/>
      <c r="C71" s="59"/>
      <c r="D71" s="60"/>
      <c r="E71" s="61">
        <f>IF(B71="Hasta 5 hs",0.25,IF(B71="6 a 10 hs",0.5,IF(B71="11 a 20 hs",0.75,IF(B71="21 a 50 hs",1,IF(B71="más de 50 hs",1.25)))))*C71</f>
        <v>0</v>
      </c>
    </row>
    <row r="72" spans="1:12" x14ac:dyDescent="0.25">
      <c r="A72" s="58"/>
      <c r="B72" s="50"/>
      <c r="C72" s="59"/>
      <c r="D72" s="60"/>
      <c r="E72" s="61">
        <f>IF(B72="Hasta 5 hs",0.25,IF(B72="6 a 10 hs",0.5,IF(B72="11 a 20 hs",0.75,IF(B72="21 a 50 hs",1,IF(B72="más de 50 hs",1.25)))))*C72</f>
        <v>0</v>
      </c>
    </row>
    <row r="73" spans="1:12" x14ac:dyDescent="0.25">
      <c r="A73" s="58"/>
      <c r="B73" s="50"/>
      <c r="C73" s="59"/>
      <c r="D73" s="60"/>
      <c r="E73" s="61">
        <f>IF(B73="Hasta 5 hs",0.25,IF(B73="6 a 10 hs",0.5,IF(B73="11 a 20 hs",0.75,IF(B73="21 a 50 hs",1,IF(B73="más de 50 hs",1.25)))))*C73</f>
        <v>0</v>
      </c>
    </row>
    <row r="74" spans="1:12" ht="27.6" x14ac:dyDescent="0.25">
      <c r="A74" s="55" t="s">
        <v>28</v>
      </c>
      <c r="B74" s="46"/>
      <c r="C74" s="65"/>
      <c r="D74" s="63"/>
      <c r="E74" s="64"/>
    </row>
    <row r="75" spans="1:12" x14ac:dyDescent="0.25">
      <c r="A75" s="58"/>
      <c r="B75" s="50"/>
      <c r="C75" s="59"/>
      <c r="D75" s="60"/>
      <c r="E75" s="61">
        <f>IF(B75="Hasta 20 hs",0.75,IF(B75="21 a 50 hs",1,IF(B75="51 a 100 hs",1.5,IF(B75="101 a 200 hs",1.75,IF(B75="más de 200 hs",2)))))*C75/2</f>
        <v>0</v>
      </c>
    </row>
    <row r="76" spans="1:12" x14ac:dyDescent="0.25">
      <c r="A76" s="58"/>
      <c r="B76" s="50"/>
      <c r="C76" s="59"/>
      <c r="D76" s="60"/>
      <c r="E76" s="61">
        <f>IF(B76="Hasta 20 hs",0.75,IF(B76="21 a 50 hs",1,IF(B76="51 a 100 hs",1.5,IF(B76="101 a 200 hs",1.75,IF(B76="más de 200 hs",2)))))*C76/2</f>
        <v>0</v>
      </c>
    </row>
    <row r="77" spans="1:12" x14ac:dyDescent="0.25">
      <c r="A77" s="58"/>
      <c r="B77" s="50"/>
      <c r="C77" s="59"/>
      <c r="D77" s="60"/>
      <c r="E77" s="61">
        <f>IF(B77="Hasta 20 hs",0.75,IF(B77="21 a 50 hs",1,IF(B77="51 a 100 hs",1.5,IF(B77="101 a 200 hs",1.75,IF(B77="más de 200 hs",2)))))*C77/2</f>
        <v>0</v>
      </c>
    </row>
    <row r="78" spans="1:12" x14ac:dyDescent="0.25">
      <c r="A78" s="58"/>
      <c r="B78" s="50"/>
      <c r="C78" s="59"/>
      <c r="D78" s="60"/>
      <c r="E78" s="61">
        <f>IF(B78="Hasta 20 hs",0.75,IF(B78="21 a 50 hs",1,IF(B78="51 a 100 hs",1.5,IF(B78="101 a 200 hs",1.75,IF(B78="más de 200 hs",2)))))*C78/2</f>
        <v>0</v>
      </c>
    </row>
    <row r="79" spans="1:12" x14ac:dyDescent="0.25">
      <c r="A79" s="58"/>
      <c r="B79" s="50"/>
      <c r="C79" s="59"/>
      <c r="D79" s="60"/>
      <c r="E79" s="61">
        <f>IF(B79="Hasta 20 hs",0.75,IF(B79="21 a 50 hs",1,IF(B79="51 a 100 hs",1.5,IF(B79="101 a 200 hs",1.75,IF(B79="más de 200 hs",2)))))*C79/2</f>
        <v>0</v>
      </c>
    </row>
    <row r="80" spans="1:12" x14ac:dyDescent="0.25">
      <c r="A80" s="55" t="s">
        <v>29</v>
      </c>
      <c r="B80" s="46"/>
      <c r="C80" s="65"/>
      <c r="D80" s="63"/>
      <c r="E80" s="64"/>
    </row>
    <row r="81" spans="1:6" x14ac:dyDescent="0.25">
      <c r="A81" s="58"/>
      <c r="B81" s="50"/>
      <c r="C81" s="59"/>
      <c r="D81" s="60"/>
      <c r="E81" s="61">
        <f>IF(B81="Hasta 5 hs",0.25,IF(B81="6 a 10 hs",0.5,IF(B81="11 a 20 hs",0.75,IF(B81="21 a 50 hs",1,IF(B81="más de 50 hs",1.25)))))*C81/2</f>
        <v>0</v>
      </c>
    </row>
    <row r="82" spans="1:6" x14ac:dyDescent="0.25">
      <c r="A82" s="58"/>
      <c r="B82" s="50"/>
      <c r="C82" s="59"/>
      <c r="D82" s="60"/>
      <c r="E82" s="61">
        <f>IF(B82="Hasta 5 hs",0.25,IF(B82="6 a 10 hs",0.5,IF(B82="11 a 20 hs",0.75,IF(B82="21 a 50 hs",1,IF(B82="más de 50 hs",1.25)))))*C82/2</f>
        <v>0</v>
      </c>
    </row>
    <row r="83" spans="1:6" x14ac:dyDescent="0.25">
      <c r="A83" s="58"/>
      <c r="B83" s="50"/>
      <c r="C83" s="59"/>
      <c r="D83" s="60"/>
      <c r="E83" s="61">
        <f>IF(B83="Hasta 5 hs",0.25,IF(B83="6 a 10 hs",0.5,IF(B83="11 a 20 hs",0.75,IF(B83="21 a 50 hs",1,IF(B83="más de 50 hs",1.25)))))*C83/2</f>
        <v>0</v>
      </c>
    </row>
    <row r="84" spans="1:6" x14ac:dyDescent="0.25">
      <c r="A84" s="58"/>
      <c r="B84" s="50"/>
      <c r="C84" s="59"/>
      <c r="D84" s="60"/>
      <c r="E84" s="61">
        <f>IF(B84="Hasta 5 hs",0.25,IF(B84="6 a 10 hs",0.5,IF(B84="11 a 20 hs",0.75,IF(B84="21 a 50 hs",1,IF(B84="más de 50 hs",1.25)))))*C84/2</f>
        <v>0</v>
      </c>
    </row>
    <row r="85" spans="1:6" x14ac:dyDescent="0.25">
      <c r="A85" s="58"/>
      <c r="B85" s="50"/>
      <c r="C85" s="59"/>
      <c r="D85" s="60"/>
      <c r="E85" s="61">
        <f>IF(B85="Hasta 5 hs",0.25,IF(B85="6 a 10 hs",0.5,IF(B85="11 a 20 hs",0.75,IF(B85="21 a 50 hs",1,IF(B85="más de 50 hs",1.25)))))*C85/2</f>
        <v>0</v>
      </c>
    </row>
    <row r="86" spans="1:6" x14ac:dyDescent="0.25">
      <c r="A86" s="45" t="s">
        <v>77</v>
      </c>
      <c r="B86" s="64"/>
      <c r="C86" s="66"/>
      <c r="D86" s="63"/>
      <c r="E86" s="64"/>
    </row>
    <row r="87" spans="1:6" x14ac:dyDescent="0.25">
      <c r="A87" s="45" t="s">
        <v>78</v>
      </c>
      <c r="B87" s="64"/>
      <c r="C87" s="66"/>
      <c r="D87" s="63"/>
      <c r="E87" s="64"/>
    </row>
    <row r="88" spans="1:6" x14ac:dyDescent="0.25">
      <c r="A88" s="49"/>
      <c r="B88" s="50"/>
      <c r="C88" s="59"/>
      <c r="D88" s="60"/>
      <c r="E88" s="67">
        <f>IF(B88="Estudiante con beca",3,IF(B88="NO",0))*C88</f>
        <v>0</v>
      </c>
    </row>
    <row r="89" spans="1:6" x14ac:dyDescent="0.25">
      <c r="A89" s="49"/>
      <c r="B89" s="50"/>
      <c r="C89" s="59"/>
      <c r="D89" s="60"/>
      <c r="E89" s="67">
        <f>IF(B89="Estudiante sin beca",2,IF(B89="NO",0))*C89</f>
        <v>0</v>
      </c>
    </row>
    <row r="90" spans="1:6" x14ac:dyDescent="0.25">
      <c r="A90" s="68" t="s">
        <v>79</v>
      </c>
      <c r="B90" s="46"/>
      <c r="C90" s="65"/>
      <c r="D90" s="63"/>
      <c r="E90" s="64"/>
      <c r="F90" s="6"/>
    </row>
    <row r="91" spans="1:6" x14ac:dyDescent="0.25">
      <c r="A91" s="69"/>
      <c r="B91" s="50"/>
      <c r="C91" s="59"/>
      <c r="D91" s="60"/>
      <c r="E91" s="67">
        <f>IF(B91="Estudiante con beca",1.5,IF(B91="NO",0))*C91</f>
        <v>0</v>
      </c>
      <c r="F91" s="6"/>
    </row>
    <row r="92" spans="1:6" x14ac:dyDescent="0.25">
      <c r="A92" s="69"/>
      <c r="B92" s="50"/>
      <c r="C92" s="59"/>
      <c r="D92" s="60"/>
      <c r="E92" s="67">
        <f>IF(B92="Estudiante sin beca",1,IF(B92="NO",0))*C92</f>
        <v>0</v>
      </c>
      <c r="F92" s="6"/>
    </row>
    <row r="93" spans="1:6" x14ac:dyDescent="0.25">
      <c r="A93" s="45" t="s">
        <v>30</v>
      </c>
      <c r="B93" s="46"/>
      <c r="C93" s="65" t="s">
        <v>91</v>
      </c>
      <c r="D93" s="63"/>
      <c r="E93" s="64"/>
    </row>
    <row r="94" spans="1:6" x14ac:dyDescent="0.25">
      <c r="A94" s="49"/>
      <c r="B94" s="50"/>
      <c r="C94" s="59"/>
      <c r="D94" s="60"/>
      <c r="E94" s="67">
        <f>IF(B94="Estudiante con beca",4,IF(B94="NO",0))*C94</f>
        <v>0</v>
      </c>
    </row>
    <row r="95" spans="1:6" x14ac:dyDescent="0.25">
      <c r="A95" s="49"/>
      <c r="B95" s="50"/>
      <c r="C95" s="59"/>
      <c r="D95" s="60"/>
      <c r="E95" s="67">
        <f>IF(B95="Estudiante sin beca",3,IF(B95="NO",0))*C95</f>
        <v>0</v>
      </c>
    </row>
    <row r="96" spans="1:6" x14ac:dyDescent="0.25">
      <c r="A96" s="68" t="s">
        <v>80</v>
      </c>
      <c r="B96" s="46"/>
      <c r="C96" s="65"/>
      <c r="D96" s="63"/>
      <c r="E96" s="64"/>
    </row>
    <row r="97" spans="1:5" x14ac:dyDescent="0.25">
      <c r="A97" s="69"/>
      <c r="B97" s="50"/>
      <c r="C97" s="59"/>
      <c r="D97" s="60"/>
      <c r="E97" s="67">
        <f>IF(B97="Estudiante con beca",2,IF(B97="NO",0))*C97</f>
        <v>0</v>
      </c>
    </row>
    <row r="98" spans="1:5" x14ac:dyDescent="0.25">
      <c r="A98" s="69"/>
      <c r="B98" s="50"/>
      <c r="C98" s="59"/>
      <c r="D98" s="60"/>
      <c r="E98" s="67">
        <f>IF(B98="Estudiante sin beca",1.5,IF(B98="NO",0))*C98</f>
        <v>0</v>
      </c>
    </row>
    <row r="99" spans="1:5" x14ac:dyDescent="0.25">
      <c r="A99" s="45" t="s">
        <v>31</v>
      </c>
      <c r="B99" s="46"/>
      <c r="C99" s="65"/>
      <c r="D99" s="63"/>
      <c r="E99" s="64"/>
    </row>
    <row r="100" spans="1:5" x14ac:dyDescent="0.25">
      <c r="A100" s="49"/>
      <c r="B100" s="50"/>
      <c r="C100" s="59"/>
      <c r="D100" s="60"/>
      <c r="E100" s="67">
        <f>IF(B100="Estudiante con beca",5,IF(B100="NO",0))*C100</f>
        <v>0</v>
      </c>
    </row>
    <row r="101" spans="1:5" x14ac:dyDescent="0.25">
      <c r="A101" s="49"/>
      <c r="B101" s="50"/>
      <c r="C101" s="59"/>
      <c r="D101" s="60"/>
      <c r="E101" s="67">
        <f>IF(B101="Estudiante sin beca",4,IF(B101="NO",0))*C101</f>
        <v>0</v>
      </c>
    </row>
    <row r="102" spans="1:5" x14ac:dyDescent="0.25">
      <c r="A102" s="45" t="s">
        <v>81</v>
      </c>
      <c r="B102" s="46"/>
      <c r="C102" s="65"/>
      <c r="D102" s="63"/>
      <c r="E102" s="64"/>
    </row>
    <row r="103" spans="1:5" x14ac:dyDescent="0.25">
      <c r="A103" s="49"/>
      <c r="B103" s="50"/>
      <c r="C103" s="59"/>
      <c r="D103" s="60"/>
      <c r="E103" s="67">
        <f>IF(B103="Estudiante con beca",2.5,IF(B103="NO",0))*C103</f>
        <v>0</v>
      </c>
    </row>
    <row r="104" spans="1:5" x14ac:dyDescent="0.25">
      <c r="A104" s="49"/>
      <c r="B104" s="50"/>
      <c r="C104" s="59"/>
      <c r="D104" s="60"/>
      <c r="E104" s="67">
        <f>IF(B104="Estudiante sin beca",2,IF(B104="NO",0))*C104</f>
        <v>0</v>
      </c>
    </row>
    <row r="105" spans="1:5" x14ac:dyDescent="0.25">
      <c r="A105" s="55" t="s">
        <v>82</v>
      </c>
      <c r="B105" s="46"/>
      <c r="C105" s="65"/>
      <c r="D105" s="63"/>
      <c r="E105" s="64"/>
    </row>
    <row r="106" spans="1:5" x14ac:dyDescent="0.25">
      <c r="A106" s="70"/>
      <c r="B106" s="50"/>
      <c r="C106" s="59"/>
      <c r="D106" s="60"/>
      <c r="E106" s="67">
        <f>IF(B106="Pregrado",1,IF(B106="NO",0))*C106</f>
        <v>0</v>
      </c>
    </row>
    <row r="107" spans="1:5" x14ac:dyDescent="0.25">
      <c r="A107" s="70"/>
      <c r="B107" s="50"/>
      <c r="C107" s="59"/>
      <c r="D107" s="60"/>
      <c r="E107" s="67">
        <f>IF(B107="Postgrado",2,IF(B107="NO",0))*C107</f>
        <v>0</v>
      </c>
    </row>
    <row r="108" spans="1:5" x14ac:dyDescent="0.25">
      <c r="A108" s="114" t="s">
        <v>83</v>
      </c>
      <c r="B108" s="115"/>
      <c r="C108" s="116"/>
      <c r="D108" s="117"/>
      <c r="E108" s="118"/>
    </row>
    <row r="109" spans="1:5" x14ac:dyDescent="0.25">
      <c r="A109" s="70"/>
      <c r="B109" s="50"/>
      <c r="C109" s="59"/>
      <c r="D109" s="60"/>
      <c r="E109" s="67">
        <f>IF(B109="Pregrado",0.5,IF(B109="NO",0))*C109</f>
        <v>0</v>
      </c>
    </row>
    <row r="110" spans="1:5" x14ac:dyDescent="0.25">
      <c r="A110" s="70"/>
      <c r="B110" s="50"/>
      <c r="C110" s="59"/>
      <c r="D110" s="60"/>
      <c r="E110" s="67">
        <f>IF(B110="Postgrado",1,IF(B110="NO",0))*C110</f>
        <v>0</v>
      </c>
    </row>
    <row r="111" spans="1:5" x14ac:dyDescent="0.25">
      <c r="A111" s="55" t="s">
        <v>84</v>
      </c>
      <c r="B111" s="46"/>
      <c r="C111" s="65"/>
      <c r="D111" s="63"/>
      <c r="E111" s="64"/>
    </row>
    <row r="112" spans="1:5" x14ac:dyDescent="0.25">
      <c r="A112" s="70"/>
      <c r="B112" s="50"/>
      <c r="C112" s="59"/>
      <c r="D112" s="60"/>
      <c r="E112" s="67">
        <f>IF(B112="Pasantía mayor o igual a 1 año",0.2,IF(B112="NO",0))*C112</f>
        <v>0</v>
      </c>
    </row>
    <row r="113" spans="1:7" x14ac:dyDescent="0.25">
      <c r="A113" s="70"/>
      <c r="B113" s="50"/>
      <c r="C113" s="59"/>
      <c r="D113" s="60"/>
      <c r="E113" s="67">
        <f>IF(B113="Pasantía menor a 1 año",0.1,IF(B113="NO",0))*C113</f>
        <v>0</v>
      </c>
    </row>
    <row r="114" spans="1:7" x14ac:dyDescent="0.25">
      <c r="A114" s="114" t="s">
        <v>85</v>
      </c>
      <c r="B114" s="115"/>
      <c r="C114" s="116"/>
      <c r="D114" s="117"/>
      <c r="E114" s="118"/>
    </row>
    <row r="115" spans="1:7" x14ac:dyDescent="0.25">
      <c r="A115" s="70"/>
      <c r="B115" s="50"/>
      <c r="C115" s="59"/>
      <c r="D115" s="60"/>
      <c r="E115" s="67">
        <f>IF(B115="Pasantía mayor o igual a 1 año",0.1,IF(B115="NO",0))*C115</f>
        <v>0</v>
      </c>
    </row>
    <row r="116" spans="1:7" x14ac:dyDescent="0.25">
      <c r="A116" s="70"/>
      <c r="B116" s="50"/>
      <c r="C116" s="59"/>
      <c r="D116" s="60"/>
      <c r="E116" s="67">
        <f>IF(B116="Pasantía menor a 1 año",0.05,IF(B116="NO",0))*C116</f>
        <v>0</v>
      </c>
    </row>
    <row r="117" spans="1:7" ht="27.6" x14ac:dyDescent="0.25">
      <c r="A117" s="114" t="s">
        <v>86</v>
      </c>
      <c r="B117" s="115"/>
      <c r="C117" s="116"/>
      <c r="D117" s="117"/>
      <c r="E117" s="118"/>
    </row>
    <row r="118" spans="1:7" x14ac:dyDescent="0.25">
      <c r="A118" s="55" t="s">
        <v>87</v>
      </c>
      <c r="B118" s="46"/>
      <c r="C118" s="65"/>
      <c r="D118" s="63"/>
      <c r="E118" s="64"/>
    </row>
    <row r="119" spans="1:7" x14ac:dyDescent="0.25">
      <c r="A119" s="70"/>
      <c r="B119" s="50"/>
      <c r="C119" s="59"/>
      <c r="D119" s="60"/>
      <c r="E119" s="67">
        <f>IF(B119="SI",2,IF(B119="NO",0))*C119</f>
        <v>0</v>
      </c>
    </row>
    <row r="120" spans="1:7" x14ac:dyDescent="0.25">
      <c r="A120" s="55" t="s">
        <v>88</v>
      </c>
      <c r="B120" s="46"/>
      <c r="C120" s="65"/>
      <c r="D120" s="63"/>
      <c r="E120" s="64"/>
    </row>
    <row r="121" spans="1:7" x14ac:dyDescent="0.25">
      <c r="A121" s="70"/>
      <c r="B121" s="50"/>
      <c r="C121" s="59"/>
      <c r="D121" s="60"/>
      <c r="E121" s="67">
        <f>IF(B121="SI",1,IF(B121="NO",0))*C121</f>
        <v>0</v>
      </c>
    </row>
    <row r="122" spans="1:7" x14ac:dyDescent="0.25">
      <c r="A122" s="32" t="s">
        <v>32</v>
      </c>
      <c r="B122" s="33"/>
      <c r="C122" s="71"/>
      <c r="D122" s="72"/>
      <c r="E122" s="73"/>
    </row>
    <row r="123" spans="1:7" x14ac:dyDescent="0.25">
      <c r="A123" s="74" t="s">
        <v>33</v>
      </c>
      <c r="B123" s="46"/>
      <c r="C123" s="65"/>
      <c r="D123" s="63"/>
      <c r="E123" s="64"/>
    </row>
    <row r="124" spans="1:7" x14ac:dyDescent="0.25">
      <c r="A124" s="75"/>
      <c r="B124" s="50"/>
      <c r="C124" s="59"/>
      <c r="D124" s="60"/>
      <c r="E124" s="61">
        <f t="shared" ref="E124:E129" si="0">IF(B124="Hasta 20 hs",1,IF(B124="21 a 50 hs",1.5,IF(B124="51 a 100 hs",2,IF(B124="101 a 200 hs",2.5,IF(B124="más de 200 hs",3,IF(B124="Materia cursada en universidad",3,0))))))*C124</f>
        <v>0</v>
      </c>
      <c r="G124" s="6"/>
    </row>
    <row r="125" spans="1:7" x14ac:dyDescent="0.25">
      <c r="A125" s="75"/>
      <c r="B125" s="50"/>
      <c r="C125" s="59"/>
      <c r="D125" s="60"/>
      <c r="E125" s="61">
        <f t="shared" si="0"/>
        <v>0</v>
      </c>
    </row>
    <row r="126" spans="1:7" x14ac:dyDescent="0.25">
      <c r="A126" s="75"/>
      <c r="B126" s="50"/>
      <c r="C126" s="59"/>
      <c r="D126" s="60"/>
      <c r="E126" s="61">
        <f t="shared" si="0"/>
        <v>0</v>
      </c>
    </row>
    <row r="127" spans="1:7" x14ac:dyDescent="0.25">
      <c r="A127" s="75"/>
      <c r="B127" s="50"/>
      <c r="C127" s="59"/>
      <c r="D127" s="60"/>
      <c r="E127" s="61">
        <f t="shared" si="0"/>
        <v>0</v>
      </c>
    </row>
    <row r="128" spans="1:7" x14ac:dyDescent="0.25">
      <c r="A128" s="75"/>
      <c r="B128" s="50"/>
      <c r="C128" s="59"/>
      <c r="D128" s="60"/>
      <c r="E128" s="61">
        <f t="shared" si="0"/>
        <v>0</v>
      </c>
    </row>
    <row r="129" spans="1:7" x14ac:dyDescent="0.25">
      <c r="A129" s="75"/>
      <c r="B129" s="50"/>
      <c r="C129" s="59"/>
      <c r="D129" s="60"/>
      <c r="E129" s="61">
        <f t="shared" si="0"/>
        <v>0</v>
      </c>
    </row>
    <row r="130" spans="1:7" x14ac:dyDescent="0.25">
      <c r="A130" s="74" t="s">
        <v>34</v>
      </c>
      <c r="B130" s="46"/>
      <c r="C130" s="65"/>
      <c r="D130" s="63"/>
      <c r="E130" s="64"/>
    </row>
    <row r="131" spans="1:7" x14ac:dyDescent="0.25">
      <c r="A131" s="75"/>
      <c r="B131" s="50"/>
      <c r="C131" s="59"/>
      <c r="D131" s="60"/>
      <c r="E131" s="61">
        <f t="shared" ref="E131:E143" si="1">IF(B131="Hasta 20 hs",1,IF(B131="21 a 50 hs",1.5,IF(B131="51 a 100 hs",2,IF(B131="101 a 200 hs",2.5,IF(B131="más de 200 hs",3,IF(B131="Materia cursada en universidad",3,0))))))*C131/2</f>
        <v>0</v>
      </c>
    </row>
    <row r="132" spans="1:7" x14ac:dyDescent="0.25">
      <c r="A132" s="75"/>
      <c r="B132" s="50"/>
      <c r="C132" s="59"/>
      <c r="D132" s="60"/>
      <c r="E132" s="61">
        <f t="shared" si="1"/>
        <v>0</v>
      </c>
    </row>
    <row r="133" spans="1:7" x14ac:dyDescent="0.25">
      <c r="A133" s="75"/>
      <c r="B133" s="50"/>
      <c r="C133" s="59"/>
      <c r="D133" s="60"/>
      <c r="E133" s="61">
        <f t="shared" si="1"/>
        <v>0</v>
      </c>
    </row>
    <row r="134" spans="1:7" x14ac:dyDescent="0.25">
      <c r="A134" s="75"/>
      <c r="B134" s="50"/>
      <c r="C134" s="59"/>
      <c r="D134" s="60"/>
      <c r="E134" s="61">
        <f t="shared" si="1"/>
        <v>0</v>
      </c>
    </row>
    <row r="135" spans="1:7" x14ac:dyDescent="0.25">
      <c r="A135" s="75"/>
      <c r="B135" s="50"/>
      <c r="C135" s="59"/>
      <c r="D135" s="60"/>
      <c r="E135" s="61">
        <f t="shared" si="1"/>
        <v>0</v>
      </c>
    </row>
    <row r="136" spans="1:7" x14ac:dyDescent="0.25">
      <c r="A136" s="75"/>
      <c r="B136" s="50"/>
      <c r="C136" s="59"/>
      <c r="D136" s="60"/>
      <c r="E136" s="61">
        <f t="shared" si="1"/>
        <v>0</v>
      </c>
    </row>
    <row r="137" spans="1:7" x14ac:dyDescent="0.25">
      <c r="A137" s="76" t="s">
        <v>35</v>
      </c>
      <c r="B137" s="77"/>
      <c r="C137" s="78"/>
      <c r="D137" s="79"/>
      <c r="E137" s="73"/>
    </row>
    <row r="138" spans="1:7" x14ac:dyDescent="0.25">
      <c r="A138" s="80"/>
      <c r="B138" s="81"/>
      <c r="C138" s="82"/>
      <c r="D138" s="83"/>
      <c r="E138" s="61">
        <f t="shared" si="1"/>
        <v>0</v>
      </c>
      <c r="G138" s="6"/>
    </row>
    <row r="139" spans="1:7" x14ac:dyDescent="0.25">
      <c r="A139" s="80"/>
      <c r="B139" s="81"/>
      <c r="C139" s="82"/>
      <c r="D139" s="83"/>
      <c r="E139" s="61">
        <f t="shared" si="1"/>
        <v>0</v>
      </c>
    </row>
    <row r="140" spans="1:7" x14ac:dyDescent="0.25">
      <c r="A140" s="80"/>
      <c r="B140" s="81"/>
      <c r="C140" s="82"/>
      <c r="D140" s="83"/>
      <c r="E140" s="61">
        <f t="shared" si="1"/>
        <v>0</v>
      </c>
    </row>
    <row r="141" spans="1:7" x14ac:dyDescent="0.25">
      <c r="A141" s="80"/>
      <c r="B141" s="81"/>
      <c r="C141" s="82"/>
      <c r="D141" s="83"/>
      <c r="E141" s="61">
        <f t="shared" si="1"/>
        <v>0</v>
      </c>
    </row>
    <row r="142" spans="1:7" x14ac:dyDescent="0.25">
      <c r="A142" s="80"/>
      <c r="B142" s="81"/>
      <c r="C142" s="82"/>
      <c r="D142" s="83"/>
      <c r="E142" s="61">
        <f t="shared" si="1"/>
        <v>0</v>
      </c>
    </row>
    <row r="143" spans="1:7" x14ac:dyDescent="0.25">
      <c r="A143" s="80"/>
      <c r="B143" s="81"/>
      <c r="C143" s="82"/>
      <c r="D143" s="83"/>
      <c r="E143" s="61">
        <f t="shared" si="1"/>
        <v>0</v>
      </c>
    </row>
    <row r="144" spans="1:7" x14ac:dyDescent="0.25">
      <c r="A144" s="76" t="s">
        <v>36</v>
      </c>
      <c r="B144" s="77"/>
      <c r="C144" s="78"/>
      <c r="D144" s="79"/>
      <c r="E144" s="73"/>
    </row>
    <row r="145" spans="1:5" x14ac:dyDescent="0.25">
      <c r="A145" s="80"/>
      <c r="B145" s="81"/>
      <c r="C145" s="82"/>
      <c r="D145" s="83"/>
      <c r="E145" s="61">
        <f t="shared" ref="E145:E150" si="2">IF(B145="Hasta 20 hs",1,IF(B145="21 a 50 hs",1.5,IF(B145="51 a 100 hs",2,IF(B145="101 a 200 hs",2.5,IF(B145="más de 200 hs",3,IF(B145="Materia cursada en universidad",3,0))))))*C145/4</f>
        <v>0</v>
      </c>
    </row>
    <row r="146" spans="1:5" x14ac:dyDescent="0.25">
      <c r="A146" s="80"/>
      <c r="B146" s="81"/>
      <c r="C146" s="82"/>
      <c r="D146" s="83"/>
      <c r="E146" s="61">
        <f t="shared" si="2"/>
        <v>0</v>
      </c>
    </row>
    <row r="147" spans="1:5" x14ac:dyDescent="0.25">
      <c r="A147" s="80"/>
      <c r="B147" s="81"/>
      <c r="C147" s="82"/>
      <c r="D147" s="83"/>
      <c r="E147" s="61">
        <f t="shared" si="2"/>
        <v>0</v>
      </c>
    </row>
    <row r="148" spans="1:5" x14ac:dyDescent="0.25">
      <c r="A148" s="80"/>
      <c r="B148" s="81"/>
      <c r="C148" s="82"/>
      <c r="D148" s="83"/>
      <c r="E148" s="61">
        <f t="shared" si="2"/>
        <v>0</v>
      </c>
    </row>
    <row r="149" spans="1:5" x14ac:dyDescent="0.25">
      <c r="A149" s="80"/>
      <c r="B149" s="81"/>
      <c r="C149" s="82"/>
      <c r="D149" s="83"/>
      <c r="E149" s="61">
        <f t="shared" si="2"/>
        <v>0</v>
      </c>
    </row>
    <row r="150" spans="1:5" x14ac:dyDescent="0.25">
      <c r="A150" s="80"/>
      <c r="B150" s="81"/>
      <c r="C150" s="82"/>
      <c r="D150" s="83"/>
      <c r="E150" s="61">
        <f t="shared" si="2"/>
        <v>0</v>
      </c>
    </row>
    <row r="151" spans="1:5" x14ac:dyDescent="0.25">
      <c r="A151" s="76" t="s">
        <v>37</v>
      </c>
      <c r="B151" s="33"/>
      <c r="C151" s="71"/>
      <c r="D151" s="72"/>
      <c r="E151" s="36"/>
    </row>
    <row r="152" spans="1:5" ht="27.6" x14ac:dyDescent="0.25">
      <c r="A152" s="55" t="s">
        <v>38</v>
      </c>
      <c r="B152" s="46"/>
      <c r="C152" s="65"/>
      <c r="D152" s="63"/>
      <c r="E152" s="64"/>
    </row>
    <row r="153" spans="1:5" x14ac:dyDescent="0.25">
      <c r="A153" s="84"/>
      <c r="B153" s="50"/>
      <c r="C153" s="59"/>
      <c r="D153" s="60"/>
      <c r="E153" s="67">
        <f>IF(B153="Disertante",3,IF(B153="Autor de trabajos libres",1.5,IF(B153="Coordinación de un Simposio o Mesa Redonda",1,IF(B153="Asistente",0.5))))*C153</f>
        <v>0</v>
      </c>
    </row>
    <row r="154" spans="1:5" x14ac:dyDescent="0.25">
      <c r="A154" s="84"/>
      <c r="B154" s="50"/>
      <c r="C154" s="59"/>
      <c r="D154" s="60"/>
      <c r="E154" s="67">
        <f>IF(B154="Disertante",3,IF(B154="Autor de trabajos libres",1.5,IF(B154="Coordinación de un Simposio o Mesa Redonda",1,IF(B154="Asistente",0.5))))*C154</f>
        <v>0</v>
      </c>
    </row>
    <row r="155" spans="1:5" x14ac:dyDescent="0.25">
      <c r="A155" s="84"/>
      <c r="B155" s="50"/>
      <c r="C155" s="59"/>
      <c r="D155" s="60"/>
      <c r="E155" s="67">
        <f t="shared" ref="E155:E156" si="3">IF(B155="Disertante",3,IF(B155="Autor de trabajos libres",1.5,IF(B155="Coordinación de un Simposio o Mesa Redonda",1,IF(B155="Asistente",0.5))))*C155</f>
        <v>0</v>
      </c>
    </row>
    <row r="156" spans="1:5" x14ac:dyDescent="0.25">
      <c r="A156" s="84"/>
      <c r="B156" s="50"/>
      <c r="C156" s="59"/>
      <c r="D156" s="60"/>
      <c r="E156" s="67">
        <f t="shared" si="3"/>
        <v>0</v>
      </c>
    </row>
    <row r="157" spans="1:5" ht="27.6" x14ac:dyDescent="0.25">
      <c r="A157" s="55" t="s">
        <v>39</v>
      </c>
      <c r="B157" s="46"/>
      <c r="C157" s="65"/>
      <c r="D157" s="63"/>
      <c r="E157" s="64"/>
    </row>
    <row r="158" spans="1:5" x14ac:dyDescent="0.25">
      <c r="A158" s="84"/>
      <c r="B158" s="50"/>
      <c r="C158" s="59"/>
      <c r="D158" s="60"/>
      <c r="E158" s="67">
        <f>IF(B158="Disertante",1.5,IF(B158="Autor de trabajos libres",0.75,IF(B158="Coordinación de un Simposio o Mesa Redonda",0.5,IF(B158="Asistente",0.25))))*C158</f>
        <v>0</v>
      </c>
    </row>
    <row r="159" spans="1:5" x14ac:dyDescent="0.25">
      <c r="A159" s="84"/>
      <c r="B159" s="50"/>
      <c r="C159" s="59"/>
      <c r="D159" s="60"/>
      <c r="E159" s="67">
        <f t="shared" ref="E159:E161" si="4">IF(B159="Disertante",1.5,IF(B159="Autor de trabajos libres",0.75,IF(B159="Coordinación de un Simposio o Mesa Redonda",0.5,IF(B159="Asistente",0.25))))*C159</f>
        <v>0</v>
      </c>
    </row>
    <row r="160" spans="1:5" x14ac:dyDescent="0.25">
      <c r="A160" s="84"/>
      <c r="B160" s="50"/>
      <c r="C160" s="59"/>
      <c r="D160" s="60"/>
      <c r="E160" s="67">
        <f t="shared" si="4"/>
        <v>0</v>
      </c>
    </row>
    <row r="161" spans="1:6" x14ac:dyDescent="0.25">
      <c r="A161" s="84"/>
      <c r="B161" s="50"/>
      <c r="C161" s="59"/>
      <c r="D161" s="60"/>
      <c r="E161" s="67">
        <f t="shared" si="4"/>
        <v>0</v>
      </c>
    </row>
    <row r="162" spans="1:6" x14ac:dyDescent="0.25">
      <c r="A162" s="32" t="s">
        <v>40</v>
      </c>
      <c r="B162" s="85"/>
      <c r="C162" s="86"/>
      <c r="D162" s="87"/>
      <c r="E162" s="76"/>
    </row>
    <row r="163" spans="1:6" x14ac:dyDescent="0.25">
      <c r="A163" s="74" t="s">
        <v>41</v>
      </c>
      <c r="B163" s="46"/>
      <c r="C163" s="65"/>
      <c r="D163" s="63"/>
      <c r="E163" s="64"/>
    </row>
    <row r="164" spans="1:6" x14ac:dyDescent="0.25">
      <c r="A164" s="67"/>
      <c r="B164" s="50"/>
      <c r="C164" s="59"/>
      <c r="D164" s="60"/>
      <c r="E164" s="67">
        <f>IF(B164="SI",IF(C164&lt;4,1*C164,3),0)</f>
        <v>0</v>
      </c>
    </row>
    <row r="165" spans="1:6" ht="14.4" x14ac:dyDescent="0.3">
      <c r="A165" s="74" t="s">
        <v>42</v>
      </c>
      <c r="B165" s="46"/>
      <c r="C165" s="65"/>
      <c r="D165" s="63"/>
      <c r="E165" s="64"/>
      <c r="F165" s="119"/>
    </row>
    <row r="166" spans="1:6" x14ac:dyDescent="0.25">
      <c r="A166" s="67"/>
      <c r="B166" s="50"/>
      <c r="C166" s="59"/>
      <c r="D166" s="60"/>
      <c r="E166" s="67">
        <f>IF(B166="SI",IF(C166&lt;4,0.5*C166,1.5),0)</f>
        <v>0</v>
      </c>
    </row>
    <row r="167" spans="1:6" x14ac:dyDescent="0.25">
      <c r="A167" s="76" t="s">
        <v>43</v>
      </c>
      <c r="B167" s="33"/>
      <c r="C167" s="71"/>
      <c r="D167" s="72"/>
      <c r="E167" s="73"/>
    </row>
    <row r="168" spans="1:6" x14ac:dyDescent="0.25">
      <c r="A168" s="74" t="s">
        <v>89</v>
      </c>
      <c r="B168" s="46"/>
      <c r="C168" s="65"/>
      <c r="D168" s="63"/>
      <c r="E168" s="64"/>
    </row>
    <row r="169" spans="1:6" x14ac:dyDescent="0.25">
      <c r="A169" s="70"/>
      <c r="B169" s="50"/>
      <c r="C169" s="59"/>
      <c r="D169" s="60"/>
      <c r="E169" s="67">
        <f>IF(B169="40hs semanales",C169*2,C169*1)</f>
        <v>0</v>
      </c>
      <c r="F169" s="6"/>
    </row>
    <row r="170" spans="1:6" x14ac:dyDescent="0.25">
      <c r="A170" s="70"/>
      <c r="B170" s="50"/>
      <c r="C170" s="59"/>
      <c r="D170" s="60"/>
      <c r="E170" s="67">
        <f>IF(B170="40hs semanales",C170*2,C170*1)</f>
        <v>0</v>
      </c>
      <c r="F170" s="6"/>
    </row>
    <row r="171" spans="1:6" x14ac:dyDescent="0.25">
      <c r="A171" s="55" t="s">
        <v>90</v>
      </c>
      <c r="B171" s="46"/>
      <c r="C171" s="65"/>
      <c r="D171" s="63"/>
      <c r="E171" s="64"/>
      <c r="F171" s="6"/>
    </row>
    <row r="172" spans="1:6" x14ac:dyDescent="0.25">
      <c r="A172" s="67"/>
      <c r="B172" s="50"/>
      <c r="C172" s="59"/>
      <c r="D172" s="60"/>
      <c r="E172" s="67">
        <f>IF(B172="40hs semanales",4*C172,IF(B172="NO",0,0))</f>
        <v>0</v>
      </c>
    </row>
    <row r="173" spans="1:6" x14ac:dyDescent="0.25">
      <c r="A173" s="67"/>
      <c r="B173" s="50"/>
      <c r="C173" s="59"/>
      <c r="D173" s="60"/>
      <c r="E173" s="67">
        <f>IF(B173="20hs semanales",2*C173,IF(B173="NO",0,0))</f>
        <v>0</v>
      </c>
    </row>
    <row r="174" spans="1:6" x14ac:dyDescent="0.25">
      <c r="A174" s="55" t="s">
        <v>44</v>
      </c>
      <c r="B174" s="46"/>
      <c r="C174" s="65"/>
      <c r="D174" s="63"/>
      <c r="E174" s="64"/>
    </row>
    <row r="175" spans="1:6" x14ac:dyDescent="0.25">
      <c r="A175" s="67"/>
      <c r="B175" s="50"/>
      <c r="C175" s="59"/>
      <c r="D175" s="60"/>
      <c r="E175" s="67">
        <f>IF(B175="SI",1*C175,IF(B175="NO",0,0))</f>
        <v>0</v>
      </c>
    </row>
    <row r="176" spans="1:6" x14ac:dyDescent="0.25">
      <c r="A176" s="76" t="s">
        <v>45</v>
      </c>
      <c r="B176" s="33"/>
      <c r="C176" s="71"/>
      <c r="D176" s="72"/>
      <c r="E176" s="73"/>
    </row>
    <row r="177" spans="1:6" x14ac:dyDescent="0.25">
      <c r="A177" s="55" t="s">
        <v>46</v>
      </c>
      <c r="B177" s="46"/>
      <c r="C177" s="65"/>
      <c r="D177" s="63"/>
      <c r="E177" s="64"/>
    </row>
    <row r="178" spans="1:6" x14ac:dyDescent="0.25">
      <c r="A178" s="70"/>
      <c r="B178" s="50"/>
      <c r="C178" s="88"/>
      <c r="D178" s="60"/>
      <c r="E178" s="67">
        <f>IF(B178="Completa Especialidad",6,IF(B178="completa especialidades afines",3,IF(B178="Incompleta en la especialidad",3,0)))</f>
        <v>0</v>
      </c>
    </row>
    <row r="179" spans="1:6" x14ac:dyDescent="0.25">
      <c r="A179" s="70"/>
      <c r="B179" s="50"/>
      <c r="C179" s="88"/>
      <c r="D179" s="60"/>
      <c r="E179" s="67">
        <f>IF(B179="Completa Especialidad",6,IF(B179="completa especialidades afines",3,IF(B179="Incompleta en la especialidad",3,0)))</f>
        <v>0</v>
      </c>
    </row>
    <row r="180" spans="1:6" x14ac:dyDescent="0.25">
      <c r="A180" s="70"/>
      <c r="B180" s="50"/>
      <c r="C180" s="88"/>
      <c r="D180" s="60"/>
      <c r="E180" s="67">
        <f>IF(B180="Completa Especialidad",6,IF(B180="completa especialidades afines",3,IF(B180="Incompleta en la especialidad",1.5,0)))</f>
        <v>0</v>
      </c>
    </row>
    <row r="181" spans="1:6" x14ac:dyDescent="0.25">
      <c r="A181" s="55" t="s">
        <v>47</v>
      </c>
      <c r="B181" s="46"/>
      <c r="C181" s="65"/>
      <c r="D181" s="63"/>
      <c r="E181" s="64"/>
    </row>
    <row r="182" spans="1:6" x14ac:dyDescent="0.25">
      <c r="A182" s="70"/>
      <c r="B182" s="50"/>
      <c r="C182" s="88"/>
      <c r="D182" s="60"/>
      <c r="E182" s="67">
        <f>IF(B182="SI",3,0)</f>
        <v>0</v>
      </c>
    </row>
    <row r="183" spans="1:6" x14ac:dyDescent="0.25">
      <c r="A183" s="32" t="s">
        <v>48</v>
      </c>
      <c r="B183" s="33"/>
      <c r="C183" s="78"/>
      <c r="D183" s="72"/>
      <c r="E183" s="73"/>
    </row>
    <row r="184" spans="1:6" ht="15.75" customHeight="1" x14ac:dyDescent="0.25">
      <c r="A184" s="55" t="s">
        <v>49</v>
      </c>
      <c r="B184" s="46"/>
      <c r="C184" s="65"/>
      <c r="D184" s="63"/>
      <c r="E184" s="64"/>
    </row>
    <row r="185" spans="1:6" x14ac:dyDescent="0.25">
      <c r="A185" s="67"/>
      <c r="B185" s="50"/>
      <c r="C185" s="88"/>
      <c r="D185" s="60"/>
      <c r="E185" s="67">
        <f>IF(B185="I  Superior o equivalente",10,IF(B185="II  Principal o equivalente",10,IF(B185="III  Independiente o equivalente",8,IF(B185="IV  Adjunto o equivalente",6,IF(B185="V  Asistente o equivalente",5,0)))))</f>
        <v>0</v>
      </c>
    </row>
    <row r="186" spans="1:6" x14ac:dyDescent="0.25">
      <c r="A186" s="89" t="s">
        <v>50</v>
      </c>
      <c r="B186" s="90"/>
      <c r="C186" s="91"/>
      <c r="D186" s="92"/>
      <c r="E186" s="93"/>
    </row>
    <row r="187" spans="1:6" x14ac:dyDescent="0.25">
      <c r="A187" s="94"/>
      <c r="B187" s="50"/>
      <c r="C187" s="59"/>
      <c r="D187" s="60"/>
      <c r="E187" s="67">
        <f>IF(B187="Director de Proyecto de Investigación",5*C187,IF(B187="Integrante de Proyecto de Investigación",2*C187,IF(B187="Director de Centro de Investigación",5,IF(B187="Miembro de Centro de Investigación",2,0))))</f>
        <v>0</v>
      </c>
      <c r="F187" s="6"/>
    </row>
    <row r="188" spans="1:6" x14ac:dyDescent="0.25">
      <c r="A188" s="94"/>
      <c r="B188" s="50"/>
      <c r="C188" s="59"/>
      <c r="D188" s="95"/>
      <c r="E188" s="67">
        <f>IF(B188="Director de Proyecto de Investigación",5*C188,IF(B188="Integrante de Proyecto de Investigación",2*C188,IF(B188="Director de Centro de Investigación",5,IF(B188="Miembro de Centro de Investigación",2,0))))</f>
        <v>0</v>
      </c>
    </row>
    <row r="189" spans="1:6" x14ac:dyDescent="0.25">
      <c r="A189" s="94"/>
      <c r="B189" s="50"/>
      <c r="C189" s="59"/>
      <c r="D189" s="60"/>
      <c r="E189" s="67">
        <f>IF(B189="Director de Proyecto de Investigación",5*C189,IF(B189="Integrante de Proyecto de Investigación",2*C189,IF(B189="Director de Centro de Investigación",5,IF(B189="Miembro de Centro de Investigación",2,0))))</f>
        <v>0</v>
      </c>
    </row>
    <row r="190" spans="1:6" x14ac:dyDescent="0.25">
      <c r="A190" s="94"/>
      <c r="B190" s="50"/>
      <c r="C190" s="59"/>
      <c r="D190" s="60"/>
      <c r="E190" s="67">
        <f>IF(B190="Director de Proyecto de Investigación",5*C190,IF(B190="Integrante de Proyecto de Investigación",2*C190,IF(B190="Director de Centro de Investigación",5,IF(B190="Miembro de Centro de Investigación",2,0))))</f>
        <v>0</v>
      </c>
    </row>
    <row r="191" spans="1:6" x14ac:dyDescent="0.25">
      <c r="A191" s="96" t="s">
        <v>51</v>
      </c>
      <c r="B191" s="97"/>
      <c r="C191" s="98"/>
      <c r="D191" s="99"/>
      <c r="E191" s="100"/>
    </row>
    <row r="192" spans="1:6" x14ac:dyDescent="0.25">
      <c r="A192" s="67"/>
      <c r="B192" s="50"/>
      <c r="C192" s="88"/>
      <c r="D192" s="60"/>
      <c r="E192" s="67">
        <f>IF(B192="I  Superior o equivalente",5,IF(B192="II  Principal o equivalente",5,IF(B192="III  Independiente o equivalente",4,IF(B192="IV  Adjunto o equivalente",3,IF(B192="V  Asistente o equivalente",2.5,0)))))</f>
        <v>0</v>
      </c>
    </row>
    <row r="193" spans="1:6" x14ac:dyDescent="0.25">
      <c r="A193" s="89" t="s">
        <v>52</v>
      </c>
      <c r="B193" s="90"/>
      <c r="C193" s="91"/>
      <c r="D193" s="92"/>
      <c r="E193" s="93"/>
      <c r="F193" s="6"/>
    </row>
    <row r="194" spans="1:6" x14ac:dyDescent="0.25">
      <c r="A194" s="94"/>
      <c r="B194" s="50"/>
      <c r="C194" s="59"/>
      <c r="D194" s="60"/>
      <c r="E194" s="67">
        <f>IF(B194="Director de Proyecto de Investigación",2.5*C194,IF(B194="Integrante de Proyecto de Investigación",2*C194,IF(B194="Director de Centro de Investigación",5,IF(B194="Miembro de Centro de Investigación",2,0))))</f>
        <v>0</v>
      </c>
    </row>
    <row r="195" spans="1:6" x14ac:dyDescent="0.25">
      <c r="A195" s="94"/>
      <c r="B195" s="50"/>
      <c r="C195" s="59"/>
      <c r="D195" s="60"/>
      <c r="E195" s="67">
        <f>IF(B195="Director de Proyecto de Investigación",5*C195,IF(B195="Integrante de Proyecto de Investigación",2*C195,IF(B195="Director de Centro de Investigación",5,IF(B195="Miembro de Centro de Investigación",2,0))))/2</f>
        <v>0</v>
      </c>
    </row>
    <row r="196" spans="1:6" x14ac:dyDescent="0.25">
      <c r="A196" s="94"/>
      <c r="B196" s="50"/>
      <c r="C196" s="59"/>
      <c r="D196" s="60"/>
      <c r="E196" s="67">
        <f>IF(B196="Director de Proyecto de Investigación",5*C196,IF(B196="Integrante de Proyecto de Investigación",2*C196,IF(B196="Director de Centro de Investigación",5,IF(B196="Miembro de Centro de Investigación",2,0))))/2</f>
        <v>0</v>
      </c>
    </row>
    <row r="197" spans="1:6" x14ac:dyDescent="0.25">
      <c r="A197" s="94"/>
      <c r="B197" s="50"/>
      <c r="C197" s="59"/>
      <c r="D197" s="60"/>
      <c r="E197" s="67">
        <f>IF(B197="Director de Proyecto de Investigación",5*C197,IF(B197="Integrante de Proyecto de Investigación",2*C197,IF(B197="Director de Centro de Investigación",5,IF(B197="Miembro de Centro de Investigación",2,0))))/2</f>
        <v>0</v>
      </c>
    </row>
    <row r="198" spans="1:6" x14ac:dyDescent="0.25">
      <c r="A198" s="101" t="s">
        <v>53</v>
      </c>
      <c r="B198" s="102"/>
      <c r="C198" s="103"/>
      <c r="D198" s="104"/>
      <c r="E198" s="105"/>
    </row>
    <row r="199" spans="1:6" x14ac:dyDescent="0.25">
      <c r="A199" s="96" t="s">
        <v>54</v>
      </c>
      <c r="B199" s="100"/>
      <c r="C199" s="106"/>
      <c r="D199" s="99"/>
      <c r="E199" s="100"/>
    </row>
    <row r="200" spans="1:6" x14ac:dyDescent="0.25">
      <c r="A200" s="70"/>
      <c r="B200" s="50"/>
      <c r="C200" s="59"/>
      <c r="D200" s="60"/>
      <c r="E200" s="67">
        <f>IF(B200="COCESAGF",2*C200,IF(B200="Otras Comisiones Asesoras",2*C200,IF(B200="Organismos Oficiales y/o Sociedades Científicas",1*C202,0)))</f>
        <v>0</v>
      </c>
    </row>
    <row r="201" spans="1:6" x14ac:dyDescent="0.25">
      <c r="A201" s="70"/>
      <c r="B201" s="50"/>
      <c r="C201" s="59"/>
      <c r="D201" s="60"/>
      <c r="E201" s="67">
        <f>IF(B201="COCESAGF",2*C201,IF(B201="Otras Comisiones Asesoras",2*C201,IF(B201="Organismos Oficiales y/o Sociedades Científicas",1*C202,0)))</f>
        <v>0</v>
      </c>
    </row>
    <row r="202" spans="1:6" x14ac:dyDescent="0.25">
      <c r="A202" s="70"/>
      <c r="B202" s="50"/>
      <c r="C202" s="59"/>
      <c r="D202" s="60"/>
      <c r="E202" s="67">
        <f>IF(B202="COCESAGF",2*C202,IF(B202="Otras Comisiones Asesoras",2*C202,IF(B202="Organismos Oficiales y/o Sociedades Científicas",1*C202,0)))</f>
        <v>0</v>
      </c>
    </row>
    <row r="203" spans="1:6" x14ac:dyDescent="0.25">
      <c r="A203" s="55" t="s">
        <v>55</v>
      </c>
      <c r="B203" s="64"/>
      <c r="C203" s="66"/>
      <c r="D203" s="63"/>
      <c r="E203" s="64"/>
    </row>
    <row r="204" spans="1:6" x14ac:dyDescent="0.25">
      <c r="A204" s="70"/>
      <c r="B204" s="50"/>
      <c r="C204" s="59"/>
      <c r="D204" s="60"/>
      <c r="E204" s="67">
        <f>IF(B204="SI",2,0)*C204</f>
        <v>0</v>
      </c>
    </row>
    <row r="205" spans="1:6" x14ac:dyDescent="0.25">
      <c r="A205" s="55" t="s">
        <v>56</v>
      </c>
      <c r="B205" s="46"/>
      <c r="C205" s="65"/>
      <c r="D205" s="63"/>
      <c r="E205" s="64"/>
    </row>
    <row r="206" spans="1:6" x14ac:dyDescent="0.25">
      <c r="A206" s="70"/>
      <c r="B206" s="50"/>
      <c r="C206" s="59"/>
      <c r="D206" s="60"/>
      <c r="E206" s="67">
        <f>IF(B206="Presidente",4,IF(B206="Vicepresidente, Secretario, Tesorero",3,IF(B206="Vocal",2,0))*C206)</f>
        <v>0</v>
      </c>
    </row>
    <row r="207" spans="1:6" x14ac:dyDescent="0.25">
      <c r="A207" s="70"/>
      <c r="B207" s="50"/>
      <c r="C207" s="59"/>
      <c r="D207" s="60"/>
      <c r="E207" s="67">
        <f>IF(B207="Presidente",4,IF(B207="Vicepresidente, Secretario, Tesorero",3,IF(B207="Vocal",2,0))*C207)</f>
        <v>0</v>
      </c>
    </row>
    <row r="208" spans="1:6" x14ac:dyDescent="0.25">
      <c r="A208" s="70"/>
      <c r="B208" s="50"/>
      <c r="C208" s="59"/>
      <c r="D208" s="60"/>
      <c r="E208" s="67">
        <f>IF(B208="Presidente",4,IF(B208="Vicepresidente, Secretario, Tesorero",3,IF(B208="Vocal",2,0))*C208)</f>
        <v>0</v>
      </c>
    </row>
    <row r="209" spans="1:5" x14ac:dyDescent="0.25">
      <c r="A209" s="32" t="s">
        <v>57</v>
      </c>
      <c r="B209" s="33"/>
      <c r="C209" s="71"/>
      <c r="D209" s="72"/>
      <c r="E209" s="73"/>
    </row>
    <row r="210" spans="1:5" x14ac:dyDescent="0.25">
      <c r="A210" s="55" t="s">
        <v>58</v>
      </c>
      <c r="B210" s="107"/>
      <c r="C210" s="65"/>
      <c r="D210" s="63"/>
      <c r="E210" s="64"/>
    </row>
    <row r="211" spans="1:5" x14ac:dyDescent="0.25">
      <c r="A211" s="94" t="s">
        <v>59</v>
      </c>
      <c r="B211" s="50"/>
      <c r="C211" s="59"/>
      <c r="D211" s="60"/>
      <c r="E211" s="67">
        <f>IF(B211="SI",5*C211,0)</f>
        <v>0</v>
      </c>
    </row>
    <row r="212" spans="1:5" x14ac:dyDescent="0.25">
      <c r="A212" s="94" t="s">
        <v>60</v>
      </c>
      <c r="B212" s="50"/>
      <c r="C212" s="59"/>
      <c r="D212" s="60"/>
      <c r="E212" s="67">
        <f>IF(B212="SI",3*C212,0)</f>
        <v>0</v>
      </c>
    </row>
    <row r="213" spans="1:5" x14ac:dyDescent="0.25">
      <c r="A213" s="94" t="s">
        <v>61</v>
      </c>
      <c r="B213" s="50"/>
      <c r="C213" s="59"/>
      <c r="D213" s="60"/>
      <c r="E213" s="67">
        <f>IF(B213="SI",3*C213,0)</f>
        <v>0</v>
      </c>
    </row>
    <row r="214" spans="1:5" x14ac:dyDescent="0.25">
      <c r="A214" s="94" t="s">
        <v>62</v>
      </c>
      <c r="B214" s="50"/>
      <c r="C214" s="59"/>
      <c r="D214" s="60"/>
      <c r="E214" s="67">
        <f>IF(B214="SI",2*C214,0)</f>
        <v>0</v>
      </c>
    </row>
    <row r="215" spans="1:5" x14ac:dyDescent="0.25">
      <c r="A215" s="94" t="s">
        <v>63</v>
      </c>
      <c r="B215" s="50"/>
      <c r="C215" s="59"/>
      <c r="D215" s="60"/>
      <c r="E215" s="67">
        <f>IF(B215="SI",1*C215,0)</f>
        <v>0</v>
      </c>
    </row>
    <row r="216" spans="1:5" x14ac:dyDescent="0.25">
      <c r="A216" s="94" t="s">
        <v>64</v>
      </c>
      <c r="B216" s="50"/>
      <c r="C216" s="59"/>
      <c r="D216" s="60"/>
      <c r="E216" s="67">
        <f>IF(B216="SI",6*C216,0)</f>
        <v>0</v>
      </c>
    </row>
    <row r="217" spans="1:5" x14ac:dyDescent="0.25">
      <c r="A217" s="94" t="s">
        <v>65</v>
      </c>
      <c r="B217" s="50"/>
      <c r="C217" s="59"/>
      <c r="D217" s="60"/>
      <c r="E217" s="67">
        <f>IF(B217="SI",3*C217,0)</f>
        <v>0</v>
      </c>
    </row>
    <row r="218" spans="1:5" x14ac:dyDescent="0.25">
      <c r="A218" s="94" t="s">
        <v>66</v>
      </c>
      <c r="B218" s="50"/>
      <c r="C218" s="59"/>
      <c r="D218" s="60"/>
      <c r="E218" s="67">
        <f>IF(B218="SI",1*C218,0)</f>
        <v>0</v>
      </c>
    </row>
    <row r="219" spans="1:5" x14ac:dyDescent="0.25">
      <c r="A219" s="108" t="s">
        <v>67</v>
      </c>
      <c r="B219" s="107"/>
      <c r="C219" s="65"/>
      <c r="D219" s="63"/>
      <c r="E219" s="64"/>
    </row>
    <row r="220" spans="1:5" x14ac:dyDescent="0.25">
      <c r="A220" s="94" t="s">
        <v>68</v>
      </c>
      <c r="B220" s="50"/>
      <c r="C220" s="59"/>
      <c r="D220" s="60"/>
      <c r="E220" s="67">
        <f>IF(B220="SI",5*C220,0)</f>
        <v>0</v>
      </c>
    </row>
    <row r="221" spans="1:5" x14ac:dyDescent="0.25">
      <c r="A221" s="94" t="s">
        <v>69</v>
      </c>
      <c r="B221" s="50"/>
      <c r="C221" s="59"/>
      <c r="D221" s="60"/>
      <c r="E221" s="67">
        <f>IF(B221="SI",3*C221,0)</f>
        <v>0</v>
      </c>
    </row>
    <row r="222" spans="1:5" x14ac:dyDescent="0.25">
      <c r="A222" s="109" t="s">
        <v>70</v>
      </c>
      <c r="B222" s="50"/>
      <c r="C222" s="59"/>
      <c r="D222" s="60"/>
      <c r="E222" s="67">
        <f>IF(B222="SI",3*C222,0)</f>
        <v>0</v>
      </c>
    </row>
    <row r="223" spans="1:5" x14ac:dyDescent="0.25">
      <c r="A223" s="55" t="s">
        <v>71</v>
      </c>
      <c r="B223" s="107"/>
      <c r="C223" s="65"/>
      <c r="D223" s="63"/>
      <c r="E223" s="64"/>
    </row>
    <row r="224" spans="1:5" x14ac:dyDescent="0.25">
      <c r="A224" s="94" t="s">
        <v>59</v>
      </c>
      <c r="B224" s="50"/>
      <c r="C224" s="59"/>
      <c r="D224" s="60"/>
      <c r="E224" s="67">
        <f>IF(B224="SI",5*C224,0)/2</f>
        <v>0</v>
      </c>
    </row>
    <row r="225" spans="1:5" x14ac:dyDescent="0.25">
      <c r="A225" s="94" t="s">
        <v>60</v>
      </c>
      <c r="B225" s="50"/>
      <c r="C225" s="59"/>
      <c r="D225" s="60"/>
      <c r="E225" s="67">
        <f>IF(B225="SI",3*C225,0)/2</f>
        <v>0</v>
      </c>
    </row>
    <row r="226" spans="1:5" x14ac:dyDescent="0.25">
      <c r="A226" s="94" t="s">
        <v>61</v>
      </c>
      <c r="B226" s="50"/>
      <c r="C226" s="59"/>
      <c r="D226" s="60"/>
      <c r="E226" s="67">
        <f>IF(B226="SI",3*C226,0)/2</f>
        <v>0</v>
      </c>
    </row>
    <row r="227" spans="1:5" x14ac:dyDescent="0.25">
      <c r="A227" s="94" t="s">
        <v>62</v>
      </c>
      <c r="B227" s="50"/>
      <c r="C227" s="59"/>
      <c r="D227" s="60"/>
      <c r="E227" s="67">
        <f>IF(B227="SI",2*C227,0)/2</f>
        <v>0</v>
      </c>
    </row>
    <row r="228" spans="1:5" x14ac:dyDescent="0.25">
      <c r="A228" s="94" t="s">
        <v>63</v>
      </c>
      <c r="B228" s="50"/>
      <c r="C228" s="59"/>
      <c r="D228" s="60"/>
      <c r="E228" s="67">
        <f>IF(B228="SI",1*C228,0)/2</f>
        <v>0</v>
      </c>
    </row>
    <row r="229" spans="1:5" x14ac:dyDescent="0.25">
      <c r="A229" s="94" t="s">
        <v>72</v>
      </c>
      <c r="B229" s="50"/>
      <c r="C229" s="59"/>
      <c r="D229" s="60"/>
      <c r="E229" s="67">
        <f>IF(B229="SI",6*C229,0)/2</f>
        <v>0</v>
      </c>
    </row>
    <row r="230" spans="1:5" x14ac:dyDescent="0.25">
      <c r="A230" s="94" t="s">
        <v>65</v>
      </c>
      <c r="B230" s="50"/>
      <c r="C230" s="59"/>
      <c r="D230" s="60"/>
      <c r="E230" s="67">
        <f>IF(B230="SI",3*C230,0)/2</f>
        <v>0</v>
      </c>
    </row>
    <row r="231" spans="1:5" x14ac:dyDescent="0.25">
      <c r="A231" s="94" t="s">
        <v>73</v>
      </c>
      <c r="B231" s="50"/>
      <c r="C231" s="59"/>
      <c r="D231" s="60"/>
      <c r="E231" s="67">
        <f>IF(B231="SI",1*C231,0)/2</f>
        <v>0</v>
      </c>
    </row>
    <row r="232" spans="1:5" x14ac:dyDescent="0.25">
      <c r="A232" s="8" t="s">
        <v>74</v>
      </c>
      <c r="B232" s="107"/>
      <c r="C232" s="65"/>
      <c r="D232" s="63"/>
      <c r="E232" s="64"/>
    </row>
    <row r="233" spans="1:5" x14ac:dyDescent="0.25">
      <c r="A233" s="94" t="s">
        <v>75</v>
      </c>
      <c r="B233" s="50"/>
      <c r="C233" s="59"/>
      <c r="D233" s="60"/>
      <c r="E233" s="67">
        <f>IF(B233="SI",5*C233,0)/2</f>
        <v>0</v>
      </c>
    </row>
    <row r="234" spans="1:5" x14ac:dyDescent="0.25">
      <c r="A234" s="94" t="s">
        <v>69</v>
      </c>
      <c r="B234" s="50"/>
      <c r="C234" s="59"/>
      <c r="D234" s="60"/>
      <c r="E234" s="67">
        <f>IF(B234="SI",3*C234,0)/2</f>
        <v>0</v>
      </c>
    </row>
    <row r="235" spans="1:5" x14ac:dyDescent="0.25">
      <c r="A235" s="109" t="s">
        <v>70</v>
      </c>
      <c r="B235" s="50"/>
      <c r="C235" s="59"/>
      <c r="D235" s="60"/>
      <c r="E235" s="67">
        <f>IF(B235="SI",3*C235,0)/2</f>
        <v>0</v>
      </c>
    </row>
    <row r="236" spans="1:5" x14ac:dyDescent="0.25">
      <c r="A236" s="55" t="s">
        <v>76</v>
      </c>
      <c r="B236" s="107"/>
      <c r="C236" s="65"/>
      <c r="D236" s="63"/>
      <c r="E236" s="64"/>
    </row>
    <row r="237" spans="1:5" ht="56.4" customHeight="1" x14ac:dyDescent="0.25">
      <c r="A237" s="110"/>
      <c r="B237" s="111"/>
      <c r="C237" s="112"/>
      <c r="D237" s="60"/>
      <c r="E237" s="111"/>
    </row>
  </sheetData>
  <sheetProtection algorithmName="SHA-512" hashValue="t20Hnu+AV4yN7Y0lOZAvcErNzCNjV1ZPPgXXWsoSmXem5WkCr5BgH2Fr4wNV5pJyIOpS0LdR5SlK/RX6IbZx5A==" saltValue="O+H/ANGnZJP8xfDxT/3uvA==" spinCount="100000" sheet="1" objects="1" scenarios="1"/>
  <protectedRanges>
    <protectedRange sqref="C4:C237" name="Número"/>
    <protectedRange sqref="B4:B237" name="CATEGORÍA"/>
  </protectedRanges>
  <dataConsolidate/>
  <dataValidations count="24">
    <dataValidation type="list" allowBlank="1" showInputMessage="1" showErrorMessage="1" sqref="B8:B9 IX8:IX9 ST8:ST9 ACP8:ACP9 AML8:AML9 AWH8:AWH9 BGD8:BGD9 BPZ8:BPZ9 BZV8:BZV9 CJR8:CJR9 CTN8:CTN9 DDJ8:DDJ9 DNF8:DNF9 DXB8:DXB9 EGX8:EGX9 EQT8:EQT9 FAP8:FAP9 FKL8:FKL9 FUH8:FUH9 GED8:GED9 GNZ8:GNZ9 GXV8:GXV9 HHR8:HHR9 HRN8:HRN9 IBJ8:IBJ9 ILF8:ILF9 IVB8:IVB9 JEX8:JEX9 JOT8:JOT9 JYP8:JYP9 KIL8:KIL9 KSH8:KSH9 LCD8:LCD9 LLZ8:LLZ9 LVV8:LVV9 MFR8:MFR9 MPN8:MPN9 MZJ8:MZJ9 NJF8:NJF9 NTB8:NTB9 OCX8:OCX9 OMT8:OMT9 OWP8:OWP9 PGL8:PGL9 PQH8:PQH9 QAD8:QAD9 QJZ8:QJZ9 QTV8:QTV9 RDR8:RDR9 RNN8:RNN9 RXJ8:RXJ9 SHF8:SHF9 SRB8:SRB9 TAX8:TAX9 TKT8:TKT9 TUP8:TUP9 UEL8:UEL9 UOH8:UOH9 UYD8:UYD9 VHZ8:VHZ9 VRV8:VRV9 WBR8:WBR9 WLN8:WLN9 WVJ8:WVJ9 B65563:B65564 IX65563:IX65564 ST65563:ST65564 ACP65563:ACP65564 AML65563:AML65564 AWH65563:AWH65564 BGD65563:BGD65564 BPZ65563:BPZ65564 BZV65563:BZV65564 CJR65563:CJR65564 CTN65563:CTN65564 DDJ65563:DDJ65564 DNF65563:DNF65564 DXB65563:DXB65564 EGX65563:EGX65564 EQT65563:EQT65564 FAP65563:FAP65564 FKL65563:FKL65564 FUH65563:FUH65564 GED65563:GED65564 GNZ65563:GNZ65564 GXV65563:GXV65564 HHR65563:HHR65564 HRN65563:HRN65564 IBJ65563:IBJ65564 ILF65563:ILF65564 IVB65563:IVB65564 JEX65563:JEX65564 JOT65563:JOT65564 JYP65563:JYP65564 KIL65563:KIL65564 KSH65563:KSH65564 LCD65563:LCD65564 LLZ65563:LLZ65564 LVV65563:LVV65564 MFR65563:MFR65564 MPN65563:MPN65564 MZJ65563:MZJ65564 NJF65563:NJF65564 NTB65563:NTB65564 OCX65563:OCX65564 OMT65563:OMT65564 OWP65563:OWP65564 PGL65563:PGL65564 PQH65563:PQH65564 QAD65563:QAD65564 QJZ65563:QJZ65564 QTV65563:QTV65564 RDR65563:RDR65564 RNN65563:RNN65564 RXJ65563:RXJ65564 SHF65563:SHF65564 SRB65563:SRB65564 TAX65563:TAX65564 TKT65563:TKT65564 TUP65563:TUP65564 UEL65563:UEL65564 UOH65563:UOH65564 UYD65563:UYD65564 VHZ65563:VHZ65564 VRV65563:VRV65564 WBR65563:WBR65564 WLN65563:WLN65564 WVJ65563:WVJ65564 B131099:B131100 IX131099:IX131100 ST131099:ST131100 ACP131099:ACP131100 AML131099:AML131100 AWH131099:AWH131100 BGD131099:BGD131100 BPZ131099:BPZ131100 BZV131099:BZV131100 CJR131099:CJR131100 CTN131099:CTN131100 DDJ131099:DDJ131100 DNF131099:DNF131100 DXB131099:DXB131100 EGX131099:EGX131100 EQT131099:EQT131100 FAP131099:FAP131100 FKL131099:FKL131100 FUH131099:FUH131100 GED131099:GED131100 GNZ131099:GNZ131100 GXV131099:GXV131100 HHR131099:HHR131100 HRN131099:HRN131100 IBJ131099:IBJ131100 ILF131099:ILF131100 IVB131099:IVB131100 JEX131099:JEX131100 JOT131099:JOT131100 JYP131099:JYP131100 KIL131099:KIL131100 KSH131099:KSH131100 LCD131099:LCD131100 LLZ131099:LLZ131100 LVV131099:LVV131100 MFR131099:MFR131100 MPN131099:MPN131100 MZJ131099:MZJ131100 NJF131099:NJF131100 NTB131099:NTB131100 OCX131099:OCX131100 OMT131099:OMT131100 OWP131099:OWP131100 PGL131099:PGL131100 PQH131099:PQH131100 QAD131099:QAD131100 QJZ131099:QJZ131100 QTV131099:QTV131100 RDR131099:RDR131100 RNN131099:RNN131100 RXJ131099:RXJ131100 SHF131099:SHF131100 SRB131099:SRB131100 TAX131099:TAX131100 TKT131099:TKT131100 TUP131099:TUP131100 UEL131099:UEL131100 UOH131099:UOH131100 UYD131099:UYD131100 VHZ131099:VHZ131100 VRV131099:VRV131100 WBR131099:WBR131100 WLN131099:WLN131100 WVJ131099:WVJ131100 B196635:B196636 IX196635:IX196636 ST196635:ST196636 ACP196635:ACP196636 AML196635:AML196636 AWH196635:AWH196636 BGD196635:BGD196636 BPZ196635:BPZ196636 BZV196635:BZV196636 CJR196635:CJR196636 CTN196635:CTN196636 DDJ196635:DDJ196636 DNF196635:DNF196636 DXB196635:DXB196636 EGX196635:EGX196636 EQT196635:EQT196636 FAP196635:FAP196636 FKL196635:FKL196636 FUH196635:FUH196636 GED196635:GED196636 GNZ196635:GNZ196636 GXV196635:GXV196636 HHR196635:HHR196636 HRN196635:HRN196636 IBJ196635:IBJ196636 ILF196635:ILF196636 IVB196635:IVB196636 JEX196635:JEX196636 JOT196635:JOT196636 JYP196635:JYP196636 KIL196635:KIL196636 KSH196635:KSH196636 LCD196635:LCD196636 LLZ196635:LLZ196636 LVV196635:LVV196636 MFR196635:MFR196636 MPN196635:MPN196636 MZJ196635:MZJ196636 NJF196635:NJF196636 NTB196635:NTB196636 OCX196635:OCX196636 OMT196635:OMT196636 OWP196635:OWP196636 PGL196635:PGL196636 PQH196635:PQH196636 QAD196635:QAD196636 QJZ196635:QJZ196636 QTV196635:QTV196636 RDR196635:RDR196636 RNN196635:RNN196636 RXJ196635:RXJ196636 SHF196635:SHF196636 SRB196635:SRB196636 TAX196635:TAX196636 TKT196635:TKT196636 TUP196635:TUP196636 UEL196635:UEL196636 UOH196635:UOH196636 UYD196635:UYD196636 VHZ196635:VHZ196636 VRV196635:VRV196636 WBR196635:WBR196636 WLN196635:WLN196636 WVJ196635:WVJ196636 B262171:B262172 IX262171:IX262172 ST262171:ST262172 ACP262171:ACP262172 AML262171:AML262172 AWH262171:AWH262172 BGD262171:BGD262172 BPZ262171:BPZ262172 BZV262171:BZV262172 CJR262171:CJR262172 CTN262171:CTN262172 DDJ262171:DDJ262172 DNF262171:DNF262172 DXB262171:DXB262172 EGX262171:EGX262172 EQT262171:EQT262172 FAP262171:FAP262172 FKL262171:FKL262172 FUH262171:FUH262172 GED262171:GED262172 GNZ262171:GNZ262172 GXV262171:GXV262172 HHR262171:HHR262172 HRN262171:HRN262172 IBJ262171:IBJ262172 ILF262171:ILF262172 IVB262171:IVB262172 JEX262171:JEX262172 JOT262171:JOT262172 JYP262171:JYP262172 KIL262171:KIL262172 KSH262171:KSH262172 LCD262171:LCD262172 LLZ262171:LLZ262172 LVV262171:LVV262172 MFR262171:MFR262172 MPN262171:MPN262172 MZJ262171:MZJ262172 NJF262171:NJF262172 NTB262171:NTB262172 OCX262171:OCX262172 OMT262171:OMT262172 OWP262171:OWP262172 PGL262171:PGL262172 PQH262171:PQH262172 QAD262171:QAD262172 QJZ262171:QJZ262172 QTV262171:QTV262172 RDR262171:RDR262172 RNN262171:RNN262172 RXJ262171:RXJ262172 SHF262171:SHF262172 SRB262171:SRB262172 TAX262171:TAX262172 TKT262171:TKT262172 TUP262171:TUP262172 UEL262171:UEL262172 UOH262171:UOH262172 UYD262171:UYD262172 VHZ262171:VHZ262172 VRV262171:VRV262172 WBR262171:WBR262172 WLN262171:WLN262172 WVJ262171:WVJ262172 B327707:B327708 IX327707:IX327708 ST327707:ST327708 ACP327707:ACP327708 AML327707:AML327708 AWH327707:AWH327708 BGD327707:BGD327708 BPZ327707:BPZ327708 BZV327707:BZV327708 CJR327707:CJR327708 CTN327707:CTN327708 DDJ327707:DDJ327708 DNF327707:DNF327708 DXB327707:DXB327708 EGX327707:EGX327708 EQT327707:EQT327708 FAP327707:FAP327708 FKL327707:FKL327708 FUH327707:FUH327708 GED327707:GED327708 GNZ327707:GNZ327708 GXV327707:GXV327708 HHR327707:HHR327708 HRN327707:HRN327708 IBJ327707:IBJ327708 ILF327707:ILF327708 IVB327707:IVB327708 JEX327707:JEX327708 JOT327707:JOT327708 JYP327707:JYP327708 KIL327707:KIL327708 KSH327707:KSH327708 LCD327707:LCD327708 LLZ327707:LLZ327708 LVV327707:LVV327708 MFR327707:MFR327708 MPN327707:MPN327708 MZJ327707:MZJ327708 NJF327707:NJF327708 NTB327707:NTB327708 OCX327707:OCX327708 OMT327707:OMT327708 OWP327707:OWP327708 PGL327707:PGL327708 PQH327707:PQH327708 QAD327707:QAD327708 QJZ327707:QJZ327708 QTV327707:QTV327708 RDR327707:RDR327708 RNN327707:RNN327708 RXJ327707:RXJ327708 SHF327707:SHF327708 SRB327707:SRB327708 TAX327707:TAX327708 TKT327707:TKT327708 TUP327707:TUP327708 UEL327707:UEL327708 UOH327707:UOH327708 UYD327707:UYD327708 VHZ327707:VHZ327708 VRV327707:VRV327708 WBR327707:WBR327708 WLN327707:WLN327708 WVJ327707:WVJ327708 B393243:B393244 IX393243:IX393244 ST393243:ST393244 ACP393243:ACP393244 AML393243:AML393244 AWH393243:AWH393244 BGD393243:BGD393244 BPZ393243:BPZ393244 BZV393243:BZV393244 CJR393243:CJR393244 CTN393243:CTN393244 DDJ393243:DDJ393244 DNF393243:DNF393244 DXB393243:DXB393244 EGX393243:EGX393244 EQT393243:EQT393244 FAP393243:FAP393244 FKL393243:FKL393244 FUH393243:FUH393244 GED393243:GED393244 GNZ393243:GNZ393244 GXV393243:GXV393244 HHR393243:HHR393244 HRN393243:HRN393244 IBJ393243:IBJ393244 ILF393243:ILF393244 IVB393243:IVB393244 JEX393243:JEX393244 JOT393243:JOT393244 JYP393243:JYP393244 KIL393243:KIL393244 KSH393243:KSH393244 LCD393243:LCD393244 LLZ393243:LLZ393244 LVV393243:LVV393244 MFR393243:MFR393244 MPN393243:MPN393244 MZJ393243:MZJ393244 NJF393243:NJF393244 NTB393243:NTB393244 OCX393243:OCX393244 OMT393243:OMT393244 OWP393243:OWP393244 PGL393243:PGL393244 PQH393243:PQH393244 QAD393243:QAD393244 QJZ393243:QJZ393244 QTV393243:QTV393244 RDR393243:RDR393244 RNN393243:RNN393244 RXJ393243:RXJ393244 SHF393243:SHF393244 SRB393243:SRB393244 TAX393243:TAX393244 TKT393243:TKT393244 TUP393243:TUP393244 UEL393243:UEL393244 UOH393243:UOH393244 UYD393243:UYD393244 VHZ393243:VHZ393244 VRV393243:VRV393244 WBR393243:WBR393244 WLN393243:WLN393244 WVJ393243:WVJ393244 B458779:B458780 IX458779:IX458780 ST458779:ST458780 ACP458779:ACP458780 AML458779:AML458780 AWH458779:AWH458780 BGD458779:BGD458780 BPZ458779:BPZ458780 BZV458779:BZV458780 CJR458779:CJR458780 CTN458779:CTN458780 DDJ458779:DDJ458780 DNF458779:DNF458780 DXB458779:DXB458780 EGX458779:EGX458780 EQT458779:EQT458780 FAP458779:FAP458780 FKL458779:FKL458780 FUH458779:FUH458780 GED458779:GED458780 GNZ458779:GNZ458780 GXV458779:GXV458780 HHR458779:HHR458780 HRN458779:HRN458780 IBJ458779:IBJ458780 ILF458779:ILF458780 IVB458779:IVB458780 JEX458779:JEX458780 JOT458779:JOT458780 JYP458779:JYP458780 KIL458779:KIL458780 KSH458779:KSH458780 LCD458779:LCD458780 LLZ458779:LLZ458780 LVV458779:LVV458780 MFR458779:MFR458780 MPN458779:MPN458780 MZJ458779:MZJ458780 NJF458779:NJF458780 NTB458779:NTB458780 OCX458779:OCX458780 OMT458779:OMT458780 OWP458779:OWP458780 PGL458779:PGL458780 PQH458779:PQH458780 QAD458779:QAD458780 QJZ458779:QJZ458780 QTV458779:QTV458780 RDR458779:RDR458780 RNN458779:RNN458780 RXJ458779:RXJ458780 SHF458779:SHF458780 SRB458779:SRB458780 TAX458779:TAX458780 TKT458779:TKT458780 TUP458779:TUP458780 UEL458779:UEL458780 UOH458779:UOH458780 UYD458779:UYD458780 VHZ458779:VHZ458780 VRV458779:VRV458780 WBR458779:WBR458780 WLN458779:WLN458780 WVJ458779:WVJ458780 B524315:B524316 IX524315:IX524316 ST524315:ST524316 ACP524315:ACP524316 AML524315:AML524316 AWH524315:AWH524316 BGD524315:BGD524316 BPZ524315:BPZ524316 BZV524315:BZV524316 CJR524315:CJR524316 CTN524315:CTN524316 DDJ524315:DDJ524316 DNF524315:DNF524316 DXB524315:DXB524316 EGX524315:EGX524316 EQT524315:EQT524316 FAP524315:FAP524316 FKL524315:FKL524316 FUH524315:FUH524316 GED524315:GED524316 GNZ524315:GNZ524316 GXV524315:GXV524316 HHR524315:HHR524316 HRN524315:HRN524316 IBJ524315:IBJ524316 ILF524315:ILF524316 IVB524315:IVB524316 JEX524315:JEX524316 JOT524315:JOT524316 JYP524315:JYP524316 KIL524315:KIL524316 KSH524315:KSH524316 LCD524315:LCD524316 LLZ524315:LLZ524316 LVV524315:LVV524316 MFR524315:MFR524316 MPN524315:MPN524316 MZJ524315:MZJ524316 NJF524315:NJF524316 NTB524315:NTB524316 OCX524315:OCX524316 OMT524315:OMT524316 OWP524315:OWP524316 PGL524315:PGL524316 PQH524315:PQH524316 QAD524315:QAD524316 QJZ524315:QJZ524316 QTV524315:QTV524316 RDR524315:RDR524316 RNN524315:RNN524316 RXJ524315:RXJ524316 SHF524315:SHF524316 SRB524315:SRB524316 TAX524315:TAX524316 TKT524315:TKT524316 TUP524315:TUP524316 UEL524315:UEL524316 UOH524315:UOH524316 UYD524315:UYD524316 VHZ524315:VHZ524316 VRV524315:VRV524316 WBR524315:WBR524316 WLN524315:WLN524316 WVJ524315:WVJ524316 B589851:B589852 IX589851:IX589852 ST589851:ST589852 ACP589851:ACP589852 AML589851:AML589852 AWH589851:AWH589852 BGD589851:BGD589852 BPZ589851:BPZ589852 BZV589851:BZV589852 CJR589851:CJR589852 CTN589851:CTN589852 DDJ589851:DDJ589852 DNF589851:DNF589852 DXB589851:DXB589852 EGX589851:EGX589852 EQT589851:EQT589852 FAP589851:FAP589852 FKL589851:FKL589852 FUH589851:FUH589852 GED589851:GED589852 GNZ589851:GNZ589852 GXV589851:GXV589852 HHR589851:HHR589852 HRN589851:HRN589852 IBJ589851:IBJ589852 ILF589851:ILF589852 IVB589851:IVB589852 JEX589851:JEX589852 JOT589851:JOT589852 JYP589851:JYP589852 KIL589851:KIL589852 KSH589851:KSH589852 LCD589851:LCD589852 LLZ589851:LLZ589852 LVV589851:LVV589852 MFR589851:MFR589852 MPN589851:MPN589852 MZJ589851:MZJ589852 NJF589851:NJF589852 NTB589851:NTB589852 OCX589851:OCX589852 OMT589851:OMT589852 OWP589851:OWP589852 PGL589851:PGL589852 PQH589851:PQH589852 QAD589851:QAD589852 QJZ589851:QJZ589852 QTV589851:QTV589852 RDR589851:RDR589852 RNN589851:RNN589852 RXJ589851:RXJ589852 SHF589851:SHF589852 SRB589851:SRB589852 TAX589851:TAX589852 TKT589851:TKT589852 TUP589851:TUP589852 UEL589851:UEL589852 UOH589851:UOH589852 UYD589851:UYD589852 VHZ589851:VHZ589852 VRV589851:VRV589852 WBR589851:WBR589852 WLN589851:WLN589852 WVJ589851:WVJ589852 B655387:B655388 IX655387:IX655388 ST655387:ST655388 ACP655387:ACP655388 AML655387:AML655388 AWH655387:AWH655388 BGD655387:BGD655388 BPZ655387:BPZ655388 BZV655387:BZV655388 CJR655387:CJR655388 CTN655387:CTN655388 DDJ655387:DDJ655388 DNF655387:DNF655388 DXB655387:DXB655388 EGX655387:EGX655388 EQT655387:EQT655388 FAP655387:FAP655388 FKL655387:FKL655388 FUH655387:FUH655388 GED655387:GED655388 GNZ655387:GNZ655388 GXV655387:GXV655388 HHR655387:HHR655388 HRN655387:HRN655388 IBJ655387:IBJ655388 ILF655387:ILF655388 IVB655387:IVB655388 JEX655387:JEX655388 JOT655387:JOT655388 JYP655387:JYP655388 KIL655387:KIL655388 KSH655387:KSH655388 LCD655387:LCD655388 LLZ655387:LLZ655388 LVV655387:LVV655388 MFR655387:MFR655388 MPN655387:MPN655388 MZJ655387:MZJ655388 NJF655387:NJF655388 NTB655387:NTB655388 OCX655387:OCX655388 OMT655387:OMT655388 OWP655387:OWP655388 PGL655387:PGL655388 PQH655387:PQH655388 QAD655387:QAD655388 QJZ655387:QJZ655388 QTV655387:QTV655388 RDR655387:RDR655388 RNN655387:RNN655388 RXJ655387:RXJ655388 SHF655387:SHF655388 SRB655387:SRB655388 TAX655387:TAX655388 TKT655387:TKT655388 TUP655387:TUP655388 UEL655387:UEL655388 UOH655387:UOH655388 UYD655387:UYD655388 VHZ655387:VHZ655388 VRV655387:VRV655388 WBR655387:WBR655388 WLN655387:WLN655388 WVJ655387:WVJ655388 B720923:B720924 IX720923:IX720924 ST720923:ST720924 ACP720923:ACP720924 AML720923:AML720924 AWH720923:AWH720924 BGD720923:BGD720924 BPZ720923:BPZ720924 BZV720923:BZV720924 CJR720923:CJR720924 CTN720923:CTN720924 DDJ720923:DDJ720924 DNF720923:DNF720924 DXB720923:DXB720924 EGX720923:EGX720924 EQT720923:EQT720924 FAP720923:FAP720924 FKL720923:FKL720924 FUH720923:FUH720924 GED720923:GED720924 GNZ720923:GNZ720924 GXV720923:GXV720924 HHR720923:HHR720924 HRN720923:HRN720924 IBJ720923:IBJ720924 ILF720923:ILF720924 IVB720923:IVB720924 JEX720923:JEX720924 JOT720923:JOT720924 JYP720923:JYP720924 KIL720923:KIL720924 KSH720923:KSH720924 LCD720923:LCD720924 LLZ720923:LLZ720924 LVV720923:LVV720924 MFR720923:MFR720924 MPN720923:MPN720924 MZJ720923:MZJ720924 NJF720923:NJF720924 NTB720923:NTB720924 OCX720923:OCX720924 OMT720923:OMT720924 OWP720923:OWP720924 PGL720923:PGL720924 PQH720923:PQH720924 QAD720923:QAD720924 QJZ720923:QJZ720924 QTV720923:QTV720924 RDR720923:RDR720924 RNN720923:RNN720924 RXJ720923:RXJ720924 SHF720923:SHF720924 SRB720923:SRB720924 TAX720923:TAX720924 TKT720923:TKT720924 TUP720923:TUP720924 UEL720923:UEL720924 UOH720923:UOH720924 UYD720923:UYD720924 VHZ720923:VHZ720924 VRV720923:VRV720924 WBR720923:WBR720924 WLN720923:WLN720924 WVJ720923:WVJ720924 B786459:B786460 IX786459:IX786460 ST786459:ST786460 ACP786459:ACP786460 AML786459:AML786460 AWH786459:AWH786460 BGD786459:BGD786460 BPZ786459:BPZ786460 BZV786459:BZV786460 CJR786459:CJR786460 CTN786459:CTN786460 DDJ786459:DDJ786460 DNF786459:DNF786460 DXB786459:DXB786460 EGX786459:EGX786460 EQT786459:EQT786460 FAP786459:FAP786460 FKL786459:FKL786460 FUH786459:FUH786460 GED786459:GED786460 GNZ786459:GNZ786460 GXV786459:GXV786460 HHR786459:HHR786460 HRN786459:HRN786460 IBJ786459:IBJ786460 ILF786459:ILF786460 IVB786459:IVB786460 JEX786459:JEX786460 JOT786459:JOT786460 JYP786459:JYP786460 KIL786459:KIL786460 KSH786459:KSH786460 LCD786459:LCD786460 LLZ786459:LLZ786460 LVV786459:LVV786460 MFR786459:MFR786460 MPN786459:MPN786460 MZJ786459:MZJ786460 NJF786459:NJF786460 NTB786459:NTB786460 OCX786459:OCX786460 OMT786459:OMT786460 OWP786459:OWP786460 PGL786459:PGL786460 PQH786459:PQH786460 QAD786459:QAD786460 QJZ786459:QJZ786460 QTV786459:QTV786460 RDR786459:RDR786460 RNN786459:RNN786460 RXJ786459:RXJ786460 SHF786459:SHF786460 SRB786459:SRB786460 TAX786459:TAX786460 TKT786459:TKT786460 TUP786459:TUP786460 UEL786459:UEL786460 UOH786459:UOH786460 UYD786459:UYD786460 VHZ786459:VHZ786460 VRV786459:VRV786460 WBR786459:WBR786460 WLN786459:WLN786460 WVJ786459:WVJ786460 B851995:B851996 IX851995:IX851996 ST851995:ST851996 ACP851995:ACP851996 AML851995:AML851996 AWH851995:AWH851996 BGD851995:BGD851996 BPZ851995:BPZ851996 BZV851995:BZV851996 CJR851995:CJR851996 CTN851995:CTN851996 DDJ851995:DDJ851996 DNF851995:DNF851996 DXB851995:DXB851996 EGX851995:EGX851996 EQT851995:EQT851996 FAP851995:FAP851996 FKL851995:FKL851996 FUH851995:FUH851996 GED851995:GED851996 GNZ851995:GNZ851996 GXV851995:GXV851996 HHR851995:HHR851996 HRN851995:HRN851996 IBJ851995:IBJ851996 ILF851995:ILF851996 IVB851995:IVB851996 JEX851995:JEX851996 JOT851995:JOT851996 JYP851995:JYP851996 KIL851995:KIL851996 KSH851995:KSH851996 LCD851995:LCD851996 LLZ851995:LLZ851996 LVV851995:LVV851996 MFR851995:MFR851996 MPN851995:MPN851996 MZJ851995:MZJ851996 NJF851995:NJF851996 NTB851995:NTB851996 OCX851995:OCX851996 OMT851995:OMT851996 OWP851995:OWP851996 PGL851995:PGL851996 PQH851995:PQH851996 QAD851995:QAD851996 QJZ851995:QJZ851996 QTV851995:QTV851996 RDR851995:RDR851996 RNN851995:RNN851996 RXJ851995:RXJ851996 SHF851995:SHF851996 SRB851995:SRB851996 TAX851995:TAX851996 TKT851995:TKT851996 TUP851995:TUP851996 UEL851995:UEL851996 UOH851995:UOH851996 UYD851995:UYD851996 VHZ851995:VHZ851996 VRV851995:VRV851996 WBR851995:WBR851996 WLN851995:WLN851996 WVJ851995:WVJ851996 B917531:B917532 IX917531:IX917532 ST917531:ST917532 ACP917531:ACP917532 AML917531:AML917532 AWH917531:AWH917532 BGD917531:BGD917532 BPZ917531:BPZ917532 BZV917531:BZV917532 CJR917531:CJR917532 CTN917531:CTN917532 DDJ917531:DDJ917532 DNF917531:DNF917532 DXB917531:DXB917532 EGX917531:EGX917532 EQT917531:EQT917532 FAP917531:FAP917532 FKL917531:FKL917532 FUH917531:FUH917532 GED917531:GED917532 GNZ917531:GNZ917532 GXV917531:GXV917532 HHR917531:HHR917532 HRN917531:HRN917532 IBJ917531:IBJ917532 ILF917531:ILF917532 IVB917531:IVB917532 JEX917531:JEX917532 JOT917531:JOT917532 JYP917531:JYP917532 KIL917531:KIL917532 KSH917531:KSH917532 LCD917531:LCD917532 LLZ917531:LLZ917532 LVV917531:LVV917532 MFR917531:MFR917532 MPN917531:MPN917532 MZJ917531:MZJ917532 NJF917531:NJF917532 NTB917531:NTB917532 OCX917531:OCX917532 OMT917531:OMT917532 OWP917531:OWP917532 PGL917531:PGL917532 PQH917531:PQH917532 QAD917531:QAD917532 QJZ917531:QJZ917532 QTV917531:QTV917532 RDR917531:RDR917532 RNN917531:RNN917532 RXJ917531:RXJ917532 SHF917531:SHF917532 SRB917531:SRB917532 TAX917531:TAX917532 TKT917531:TKT917532 TUP917531:TUP917532 UEL917531:UEL917532 UOH917531:UOH917532 UYD917531:UYD917532 VHZ917531:VHZ917532 VRV917531:VRV917532 WBR917531:WBR917532 WLN917531:WLN917532 WVJ917531:WVJ917532 B983067:B983068 IX983067:IX983068 ST983067:ST983068 ACP983067:ACP983068 AML983067:AML983068 AWH983067:AWH983068 BGD983067:BGD983068 BPZ983067:BPZ983068 BZV983067:BZV983068 CJR983067:CJR983068 CTN983067:CTN983068 DDJ983067:DDJ983068 DNF983067:DNF983068 DXB983067:DXB983068 EGX983067:EGX983068 EQT983067:EQT983068 FAP983067:FAP983068 FKL983067:FKL983068 FUH983067:FUH983068 GED983067:GED983068 GNZ983067:GNZ983068 GXV983067:GXV983068 HHR983067:HHR983068 HRN983067:HRN983068 IBJ983067:IBJ983068 ILF983067:ILF983068 IVB983067:IVB983068 JEX983067:JEX983068 JOT983067:JOT983068 JYP983067:JYP983068 KIL983067:KIL983068 KSH983067:KSH983068 LCD983067:LCD983068 LLZ983067:LLZ983068 LVV983067:LVV983068 MFR983067:MFR983068 MPN983067:MPN983068 MZJ983067:MZJ983068 NJF983067:NJF983068 NTB983067:NTB983068 OCX983067:OCX983068 OMT983067:OMT983068 OWP983067:OWP983068 PGL983067:PGL983068 PQH983067:PQH983068 QAD983067:QAD983068 QJZ983067:QJZ983068 QTV983067:QTV983068 RDR983067:RDR983068 RNN983067:RNN983068 RXJ983067:RXJ983068 SHF983067:SHF983068 SRB983067:SRB983068 TAX983067:TAX983068 TKT983067:TKT983068 TUP983067:TUP983068 UEL983067:UEL983068 UOH983067:UOH983068 UYD983067:UYD983068 VHZ983067:VHZ983068 VRV983067:VRV983068 WBR983067:WBR983068 WLN983067:WLN983068 WVJ983067:WVJ983068">
      <formula1>"Doctorado, Maestría, No consigna"</formula1>
    </dataValidation>
    <dataValidation type="list" allowBlank="1" showInputMessage="1" showErrorMessage="1" sqref="B4:B6 IX4:IX6 ST4:ST6 ACP4:ACP6 AML4:AML6 AWH4:AWH6 BGD4:BGD6 BPZ4:BPZ6 BZV4:BZV6 CJR4:CJR6 CTN4:CTN6 DDJ4:DDJ6 DNF4:DNF6 DXB4:DXB6 EGX4:EGX6 EQT4:EQT6 FAP4:FAP6 FKL4:FKL6 FUH4:FUH6 GED4:GED6 GNZ4:GNZ6 GXV4:GXV6 HHR4:HHR6 HRN4:HRN6 IBJ4:IBJ6 ILF4:ILF6 IVB4:IVB6 JEX4:JEX6 JOT4:JOT6 JYP4:JYP6 KIL4:KIL6 KSH4:KSH6 LCD4:LCD6 LLZ4:LLZ6 LVV4:LVV6 MFR4:MFR6 MPN4:MPN6 MZJ4:MZJ6 NJF4:NJF6 NTB4:NTB6 OCX4:OCX6 OMT4:OMT6 OWP4:OWP6 PGL4:PGL6 PQH4:PQH6 QAD4:QAD6 QJZ4:QJZ6 QTV4:QTV6 RDR4:RDR6 RNN4:RNN6 RXJ4:RXJ6 SHF4:SHF6 SRB4:SRB6 TAX4:TAX6 TKT4:TKT6 TUP4:TUP6 UEL4:UEL6 UOH4:UOH6 UYD4:UYD6 VHZ4:VHZ6 VRV4:VRV6 WBR4:WBR6 WLN4:WLN6 WVJ4:WVJ6 B65559:B65561 IX65559:IX65561 ST65559:ST65561 ACP65559:ACP65561 AML65559:AML65561 AWH65559:AWH65561 BGD65559:BGD65561 BPZ65559:BPZ65561 BZV65559:BZV65561 CJR65559:CJR65561 CTN65559:CTN65561 DDJ65559:DDJ65561 DNF65559:DNF65561 DXB65559:DXB65561 EGX65559:EGX65561 EQT65559:EQT65561 FAP65559:FAP65561 FKL65559:FKL65561 FUH65559:FUH65561 GED65559:GED65561 GNZ65559:GNZ65561 GXV65559:GXV65561 HHR65559:HHR65561 HRN65559:HRN65561 IBJ65559:IBJ65561 ILF65559:ILF65561 IVB65559:IVB65561 JEX65559:JEX65561 JOT65559:JOT65561 JYP65559:JYP65561 KIL65559:KIL65561 KSH65559:KSH65561 LCD65559:LCD65561 LLZ65559:LLZ65561 LVV65559:LVV65561 MFR65559:MFR65561 MPN65559:MPN65561 MZJ65559:MZJ65561 NJF65559:NJF65561 NTB65559:NTB65561 OCX65559:OCX65561 OMT65559:OMT65561 OWP65559:OWP65561 PGL65559:PGL65561 PQH65559:PQH65561 QAD65559:QAD65561 QJZ65559:QJZ65561 QTV65559:QTV65561 RDR65559:RDR65561 RNN65559:RNN65561 RXJ65559:RXJ65561 SHF65559:SHF65561 SRB65559:SRB65561 TAX65559:TAX65561 TKT65559:TKT65561 TUP65559:TUP65561 UEL65559:UEL65561 UOH65559:UOH65561 UYD65559:UYD65561 VHZ65559:VHZ65561 VRV65559:VRV65561 WBR65559:WBR65561 WLN65559:WLN65561 WVJ65559:WVJ65561 B131095:B131097 IX131095:IX131097 ST131095:ST131097 ACP131095:ACP131097 AML131095:AML131097 AWH131095:AWH131097 BGD131095:BGD131097 BPZ131095:BPZ131097 BZV131095:BZV131097 CJR131095:CJR131097 CTN131095:CTN131097 DDJ131095:DDJ131097 DNF131095:DNF131097 DXB131095:DXB131097 EGX131095:EGX131097 EQT131095:EQT131097 FAP131095:FAP131097 FKL131095:FKL131097 FUH131095:FUH131097 GED131095:GED131097 GNZ131095:GNZ131097 GXV131095:GXV131097 HHR131095:HHR131097 HRN131095:HRN131097 IBJ131095:IBJ131097 ILF131095:ILF131097 IVB131095:IVB131097 JEX131095:JEX131097 JOT131095:JOT131097 JYP131095:JYP131097 KIL131095:KIL131097 KSH131095:KSH131097 LCD131095:LCD131097 LLZ131095:LLZ131097 LVV131095:LVV131097 MFR131095:MFR131097 MPN131095:MPN131097 MZJ131095:MZJ131097 NJF131095:NJF131097 NTB131095:NTB131097 OCX131095:OCX131097 OMT131095:OMT131097 OWP131095:OWP131097 PGL131095:PGL131097 PQH131095:PQH131097 QAD131095:QAD131097 QJZ131095:QJZ131097 QTV131095:QTV131097 RDR131095:RDR131097 RNN131095:RNN131097 RXJ131095:RXJ131097 SHF131095:SHF131097 SRB131095:SRB131097 TAX131095:TAX131097 TKT131095:TKT131097 TUP131095:TUP131097 UEL131095:UEL131097 UOH131095:UOH131097 UYD131095:UYD131097 VHZ131095:VHZ131097 VRV131095:VRV131097 WBR131095:WBR131097 WLN131095:WLN131097 WVJ131095:WVJ131097 B196631:B196633 IX196631:IX196633 ST196631:ST196633 ACP196631:ACP196633 AML196631:AML196633 AWH196631:AWH196633 BGD196631:BGD196633 BPZ196631:BPZ196633 BZV196631:BZV196633 CJR196631:CJR196633 CTN196631:CTN196633 DDJ196631:DDJ196633 DNF196631:DNF196633 DXB196631:DXB196633 EGX196631:EGX196633 EQT196631:EQT196633 FAP196631:FAP196633 FKL196631:FKL196633 FUH196631:FUH196633 GED196631:GED196633 GNZ196631:GNZ196633 GXV196631:GXV196633 HHR196631:HHR196633 HRN196631:HRN196633 IBJ196631:IBJ196633 ILF196631:ILF196633 IVB196631:IVB196633 JEX196631:JEX196633 JOT196631:JOT196633 JYP196631:JYP196633 KIL196631:KIL196633 KSH196631:KSH196633 LCD196631:LCD196633 LLZ196631:LLZ196633 LVV196631:LVV196633 MFR196631:MFR196633 MPN196631:MPN196633 MZJ196631:MZJ196633 NJF196631:NJF196633 NTB196631:NTB196633 OCX196631:OCX196633 OMT196631:OMT196633 OWP196631:OWP196633 PGL196631:PGL196633 PQH196631:PQH196633 QAD196631:QAD196633 QJZ196631:QJZ196633 QTV196631:QTV196633 RDR196631:RDR196633 RNN196631:RNN196633 RXJ196631:RXJ196633 SHF196631:SHF196633 SRB196631:SRB196633 TAX196631:TAX196633 TKT196631:TKT196633 TUP196631:TUP196633 UEL196631:UEL196633 UOH196631:UOH196633 UYD196631:UYD196633 VHZ196631:VHZ196633 VRV196631:VRV196633 WBR196631:WBR196633 WLN196631:WLN196633 WVJ196631:WVJ196633 B262167:B262169 IX262167:IX262169 ST262167:ST262169 ACP262167:ACP262169 AML262167:AML262169 AWH262167:AWH262169 BGD262167:BGD262169 BPZ262167:BPZ262169 BZV262167:BZV262169 CJR262167:CJR262169 CTN262167:CTN262169 DDJ262167:DDJ262169 DNF262167:DNF262169 DXB262167:DXB262169 EGX262167:EGX262169 EQT262167:EQT262169 FAP262167:FAP262169 FKL262167:FKL262169 FUH262167:FUH262169 GED262167:GED262169 GNZ262167:GNZ262169 GXV262167:GXV262169 HHR262167:HHR262169 HRN262167:HRN262169 IBJ262167:IBJ262169 ILF262167:ILF262169 IVB262167:IVB262169 JEX262167:JEX262169 JOT262167:JOT262169 JYP262167:JYP262169 KIL262167:KIL262169 KSH262167:KSH262169 LCD262167:LCD262169 LLZ262167:LLZ262169 LVV262167:LVV262169 MFR262167:MFR262169 MPN262167:MPN262169 MZJ262167:MZJ262169 NJF262167:NJF262169 NTB262167:NTB262169 OCX262167:OCX262169 OMT262167:OMT262169 OWP262167:OWP262169 PGL262167:PGL262169 PQH262167:PQH262169 QAD262167:QAD262169 QJZ262167:QJZ262169 QTV262167:QTV262169 RDR262167:RDR262169 RNN262167:RNN262169 RXJ262167:RXJ262169 SHF262167:SHF262169 SRB262167:SRB262169 TAX262167:TAX262169 TKT262167:TKT262169 TUP262167:TUP262169 UEL262167:UEL262169 UOH262167:UOH262169 UYD262167:UYD262169 VHZ262167:VHZ262169 VRV262167:VRV262169 WBR262167:WBR262169 WLN262167:WLN262169 WVJ262167:WVJ262169 B327703:B327705 IX327703:IX327705 ST327703:ST327705 ACP327703:ACP327705 AML327703:AML327705 AWH327703:AWH327705 BGD327703:BGD327705 BPZ327703:BPZ327705 BZV327703:BZV327705 CJR327703:CJR327705 CTN327703:CTN327705 DDJ327703:DDJ327705 DNF327703:DNF327705 DXB327703:DXB327705 EGX327703:EGX327705 EQT327703:EQT327705 FAP327703:FAP327705 FKL327703:FKL327705 FUH327703:FUH327705 GED327703:GED327705 GNZ327703:GNZ327705 GXV327703:GXV327705 HHR327703:HHR327705 HRN327703:HRN327705 IBJ327703:IBJ327705 ILF327703:ILF327705 IVB327703:IVB327705 JEX327703:JEX327705 JOT327703:JOT327705 JYP327703:JYP327705 KIL327703:KIL327705 KSH327703:KSH327705 LCD327703:LCD327705 LLZ327703:LLZ327705 LVV327703:LVV327705 MFR327703:MFR327705 MPN327703:MPN327705 MZJ327703:MZJ327705 NJF327703:NJF327705 NTB327703:NTB327705 OCX327703:OCX327705 OMT327703:OMT327705 OWP327703:OWP327705 PGL327703:PGL327705 PQH327703:PQH327705 QAD327703:QAD327705 QJZ327703:QJZ327705 QTV327703:QTV327705 RDR327703:RDR327705 RNN327703:RNN327705 RXJ327703:RXJ327705 SHF327703:SHF327705 SRB327703:SRB327705 TAX327703:TAX327705 TKT327703:TKT327705 TUP327703:TUP327705 UEL327703:UEL327705 UOH327703:UOH327705 UYD327703:UYD327705 VHZ327703:VHZ327705 VRV327703:VRV327705 WBR327703:WBR327705 WLN327703:WLN327705 WVJ327703:WVJ327705 B393239:B393241 IX393239:IX393241 ST393239:ST393241 ACP393239:ACP393241 AML393239:AML393241 AWH393239:AWH393241 BGD393239:BGD393241 BPZ393239:BPZ393241 BZV393239:BZV393241 CJR393239:CJR393241 CTN393239:CTN393241 DDJ393239:DDJ393241 DNF393239:DNF393241 DXB393239:DXB393241 EGX393239:EGX393241 EQT393239:EQT393241 FAP393239:FAP393241 FKL393239:FKL393241 FUH393239:FUH393241 GED393239:GED393241 GNZ393239:GNZ393241 GXV393239:GXV393241 HHR393239:HHR393241 HRN393239:HRN393241 IBJ393239:IBJ393241 ILF393239:ILF393241 IVB393239:IVB393241 JEX393239:JEX393241 JOT393239:JOT393241 JYP393239:JYP393241 KIL393239:KIL393241 KSH393239:KSH393241 LCD393239:LCD393241 LLZ393239:LLZ393241 LVV393239:LVV393241 MFR393239:MFR393241 MPN393239:MPN393241 MZJ393239:MZJ393241 NJF393239:NJF393241 NTB393239:NTB393241 OCX393239:OCX393241 OMT393239:OMT393241 OWP393239:OWP393241 PGL393239:PGL393241 PQH393239:PQH393241 QAD393239:QAD393241 QJZ393239:QJZ393241 QTV393239:QTV393241 RDR393239:RDR393241 RNN393239:RNN393241 RXJ393239:RXJ393241 SHF393239:SHF393241 SRB393239:SRB393241 TAX393239:TAX393241 TKT393239:TKT393241 TUP393239:TUP393241 UEL393239:UEL393241 UOH393239:UOH393241 UYD393239:UYD393241 VHZ393239:VHZ393241 VRV393239:VRV393241 WBR393239:WBR393241 WLN393239:WLN393241 WVJ393239:WVJ393241 B458775:B458777 IX458775:IX458777 ST458775:ST458777 ACP458775:ACP458777 AML458775:AML458777 AWH458775:AWH458777 BGD458775:BGD458777 BPZ458775:BPZ458777 BZV458775:BZV458777 CJR458775:CJR458777 CTN458775:CTN458777 DDJ458775:DDJ458777 DNF458775:DNF458777 DXB458775:DXB458777 EGX458775:EGX458777 EQT458775:EQT458777 FAP458775:FAP458777 FKL458775:FKL458777 FUH458775:FUH458777 GED458775:GED458777 GNZ458775:GNZ458777 GXV458775:GXV458777 HHR458775:HHR458777 HRN458775:HRN458777 IBJ458775:IBJ458777 ILF458775:ILF458777 IVB458775:IVB458777 JEX458775:JEX458777 JOT458775:JOT458777 JYP458775:JYP458777 KIL458775:KIL458777 KSH458775:KSH458777 LCD458775:LCD458777 LLZ458775:LLZ458777 LVV458775:LVV458777 MFR458775:MFR458777 MPN458775:MPN458777 MZJ458775:MZJ458777 NJF458775:NJF458777 NTB458775:NTB458777 OCX458775:OCX458777 OMT458775:OMT458777 OWP458775:OWP458777 PGL458775:PGL458777 PQH458775:PQH458777 QAD458775:QAD458777 QJZ458775:QJZ458777 QTV458775:QTV458777 RDR458775:RDR458777 RNN458775:RNN458777 RXJ458775:RXJ458777 SHF458775:SHF458777 SRB458775:SRB458777 TAX458775:TAX458777 TKT458775:TKT458777 TUP458775:TUP458777 UEL458775:UEL458777 UOH458775:UOH458777 UYD458775:UYD458777 VHZ458775:VHZ458777 VRV458775:VRV458777 WBR458775:WBR458777 WLN458775:WLN458777 WVJ458775:WVJ458777 B524311:B524313 IX524311:IX524313 ST524311:ST524313 ACP524311:ACP524313 AML524311:AML524313 AWH524311:AWH524313 BGD524311:BGD524313 BPZ524311:BPZ524313 BZV524311:BZV524313 CJR524311:CJR524313 CTN524311:CTN524313 DDJ524311:DDJ524313 DNF524311:DNF524313 DXB524311:DXB524313 EGX524311:EGX524313 EQT524311:EQT524313 FAP524311:FAP524313 FKL524311:FKL524313 FUH524311:FUH524313 GED524311:GED524313 GNZ524311:GNZ524313 GXV524311:GXV524313 HHR524311:HHR524313 HRN524311:HRN524313 IBJ524311:IBJ524313 ILF524311:ILF524313 IVB524311:IVB524313 JEX524311:JEX524313 JOT524311:JOT524313 JYP524311:JYP524313 KIL524311:KIL524313 KSH524311:KSH524313 LCD524311:LCD524313 LLZ524311:LLZ524313 LVV524311:LVV524313 MFR524311:MFR524313 MPN524311:MPN524313 MZJ524311:MZJ524313 NJF524311:NJF524313 NTB524311:NTB524313 OCX524311:OCX524313 OMT524311:OMT524313 OWP524311:OWP524313 PGL524311:PGL524313 PQH524311:PQH524313 QAD524311:QAD524313 QJZ524311:QJZ524313 QTV524311:QTV524313 RDR524311:RDR524313 RNN524311:RNN524313 RXJ524311:RXJ524313 SHF524311:SHF524313 SRB524311:SRB524313 TAX524311:TAX524313 TKT524311:TKT524313 TUP524311:TUP524313 UEL524311:UEL524313 UOH524311:UOH524313 UYD524311:UYD524313 VHZ524311:VHZ524313 VRV524311:VRV524313 WBR524311:WBR524313 WLN524311:WLN524313 WVJ524311:WVJ524313 B589847:B589849 IX589847:IX589849 ST589847:ST589849 ACP589847:ACP589849 AML589847:AML589849 AWH589847:AWH589849 BGD589847:BGD589849 BPZ589847:BPZ589849 BZV589847:BZV589849 CJR589847:CJR589849 CTN589847:CTN589849 DDJ589847:DDJ589849 DNF589847:DNF589849 DXB589847:DXB589849 EGX589847:EGX589849 EQT589847:EQT589849 FAP589847:FAP589849 FKL589847:FKL589849 FUH589847:FUH589849 GED589847:GED589849 GNZ589847:GNZ589849 GXV589847:GXV589849 HHR589847:HHR589849 HRN589847:HRN589849 IBJ589847:IBJ589849 ILF589847:ILF589849 IVB589847:IVB589849 JEX589847:JEX589849 JOT589847:JOT589849 JYP589847:JYP589849 KIL589847:KIL589849 KSH589847:KSH589849 LCD589847:LCD589849 LLZ589847:LLZ589849 LVV589847:LVV589849 MFR589847:MFR589849 MPN589847:MPN589849 MZJ589847:MZJ589849 NJF589847:NJF589849 NTB589847:NTB589849 OCX589847:OCX589849 OMT589847:OMT589849 OWP589847:OWP589849 PGL589847:PGL589849 PQH589847:PQH589849 QAD589847:QAD589849 QJZ589847:QJZ589849 QTV589847:QTV589849 RDR589847:RDR589849 RNN589847:RNN589849 RXJ589847:RXJ589849 SHF589847:SHF589849 SRB589847:SRB589849 TAX589847:TAX589849 TKT589847:TKT589849 TUP589847:TUP589849 UEL589847:UEL589849 UOH589847:UOH589849 UYD589847:UYD589849 VHZ589847:VHZ589849 VRV589847:VRV589849 WBR589847:WBR589849 WLN589847:WLN589849 WVJ589847:WVJ589849 B655383:B655385 IX655383:IX655385 ST655383:ST655385 ACP655383:ACP655385 AML655383:AML655385 AWH655383:AWH655385 BGD655383:BGD655385 BPZ655383:BPZ655385 BZV655383:BZV655385 CJR655383:CJR655385 CTN655383:CTN655385 DDJ655383:DDJ655385 DNF655383:DNF655385 DXB655383:DXB655385 EGX655383:EGX655385 EQT655383:EQT655385 FAP655383:FAP655385 FKL655383:FKL655385 FUH655383:FUH655385 GED655383:GED655385 GNZ655383:GNZ655385 GXV655383:GXV655385 HHR655383:HHR655385 HRN655383:HRN655385 IBJ655383:IBJ655385 ILF655383:ILF655385 IVB655383:IVB655385 JEX655383:JEX655385 JOT655383:JOT655385 JYP655383:JYP655385 KIL655383:KIL655385 KSH655383:KSH655385 LCD655383:LCD655385 LLZ655383:LLZ655385 LVV655383:LVV655385 MFR655383:MFR655385 MPN655383:MPN655385 MZJ655383:MZJ655385 NJF655383:NJF655385 NTB655383:NTB655385 OCX655383:OCX655385 OMT655383:OMT655385 OWP655383:OWP655385 PGL655383:PGL655385 PQH655383:PQH655385 QAD655383:QAD655385 QJZ655383:QJZ655385 QTV655383:QTV655385 RDR655383:RDR655385 RNN655383:RNN655385 RXJ655383:RXJ655385 SHF655383:SHF655385 SRB655383:SRB655385 TAX655383:TAX655385 TKT655383:TKT655385 TUP655383:TUP655385 UEL655383:UEL655385 UOH655383:UOH655385 UYD655383:UYD655385 VHZ655383:VHZ655385 VRV655383:VRV655385 WBR655383:WBR655385 WLN655383:WLN655385 WVJ655383:WVJ655385 B720919:B720921 IX720919:IX720921 ST720919:ST720921 ACP720919:ACP720921 AML720919:AML720921 AWH720919:AWH720921 BGD720919:BGD720921 BPZ720919:BPZ720921 BZV720919:BZV720921 CJR720919:CJR720921 CTN720919:CTN720921 DDJ720919:DDJ720921 DNF720919:DNF720921 DXB720919:DXB720921 EGX720919:EGX720921 EQT720919:EQT720921 FAP720919:FAP720921 FKL720919:FKL720921 FUH720919:FUH720921 GED720919:GED720921 GNZ720919:GNZ720921 GXV720919:GXV720921 HHR720919:HHR720921 HRN720919:HRN720921 IBJ720919:IBJ720921 ILF720919:ILF720921 IVB720919:IVB720921 JEX720919:JEX720921 JOT720919:JOT720921 JYP720919:JYP720921 KIL720919:KIL720921 KSH720919:KSH720921 LCD720919:LCD720921 LLZ720919:LLZ720921 LVV720919:LVV720921 MFR720919:MFR720921 MPN720919:MPN720921 MZJ720919:MZJ720921 NJF720919:NJF720921 NTB720919:NTB720921 OCX720919:OCX720921 OMT720919:OMT720921 OWP720919:OWP720921 PGL720919:PGL720921 PQH720919:PQH720921 QAD720919:QAD720921 QJZ720919:QJZ720921 QTV720919:QTV720921 RDR720919:RDR720921 RNN720919:RNN720921 RXJ720919:RXJ720921 SHF720919:SHF720921 SRB720919:SRB720921 TAX720919:TAX720921 TKT720919:TKT720921 TUP720919:TUP720921 UEL720919:UEL720921 UOH720919:UOH720921 UYD720919:UYD720921 VHZ720919:VHZ720921 VRV720919:VRV720921 WBR720919:WBR720921 WLN720919:WLN720921 WVJ720919:WVJ720921 B786455:B786457 IX786455:IX786457 ST786455:ST786457 ACP786455:ACP786457 AML786455:AML786457 AWH786455:AWH786457 BGD786455:BGD786457 BPZ786455:BPZ786457 BZV786455:BZV786457 CJR786455:CJR786457 CTN786455:CTN786457 DDJ786455:DDJ786457 DNF786455:DNF786457 DXB786455:DXB786457 EGX786455:EGX786457 EQT786455:EQT786457 FAP786455:FAP786457 FKL786455:FKL786457 FUH786455:FUH786457 GED786455:GED786457 GNZ786455:GNZ786457 GXV786455:GXV786457 HHR786455:HHR786457 HRN786455:HRN786457 IBJ786455:IBJ786457 ILF786455:ILF786457 IVB786455:IVB786457 JEX786455:JEX786457 JOT786455:JOT786457 JYP786455:JYP786457 KIL786455:KIL786457 KSH786455:KSH786457 LCD786455:LCD786457 LLZ786455:LLZ786457 LVV786455:LVV786457 MFR786455:MFR786457 MPN786455:MPN786457 MZJ786455:MZJ786457 NJF786455:NJF786457 NTB786455:NTB786457 OCX786455:OCX786457 OMT786455:OMT786457 OWP786455:OWP786457 PGL786455:PGL786457 PQH786455:PQH786457 QAD786455:QAD786457 QJZ786455:QJZ786457 QTV786455:QTV786457 RDR786455:RDR786457 RNN786455:RNN786457 RXJ786455:RXJ786457 SHF786455:SHF786457 SRB786455:SRB786457 TAX786455:TAX786457 TKT786455:TKT786457 TUP786455:TUP786457 UEL786455:UEL786457 UOH786455:UOH786457 UYD786455:UYD786457 VHZ786455:VHZ786457 VRV786455:VRV786457 WBR786455:WBR786457 WLN786455:WLN786457 WVJ786455:WVJ786457 B851991:B851993 IX851991:IX851993 ST851991:ST851993 ACP851991:ACP851993 AML851991:AML851993 AWH851991:AWH851993 BGD851991:BGD851993 BPZ851991:BPZ851993 BZV851991:BZV851993 CJR851991:CJR851993 CTN851991:CTN851993 DDJ851991:DDJ851993 DNF851991:DNF851993 DXB851991:DXB851993 EGX851991:EGX851993 EQT851991:EQT851993 FAP851991:FAP851993 FKL851991:FKL851993 FUH851991:FUH851993 GED851991:GED851993 GNZ851991:GNZ851993 GXV851991:GXV851993 HHR851991:HHR851993 HRN851991:HRN851993 IBJ851991:IBJ851993 ILF851991:ILF851993 IVB851991:IVB851993 JEX851991:JEX851993 JOT851991:JOT851993 JYP851991:JYP851993 KIL851991:KIL851993 KSH851991:KSH851993 LCD851991:LCD851993 LLZ851991:LLZ851993 LVV851991:LVV851993 MFR851991:MFR851993 MPN851991:MPN851993 MZJ851991:MZJ851993 NJF851991:NJF851993 NTB851991:NTB851993 OCX851991:OCX851993 OMT851991:OMT851993 OWP851991:OWP851993 PGL851991:PGL851993 PQH851991:PQH851993 QAD851991:QAD851993 QJZ851991:QJZ851993 QTV851991:QTV851993 RDR851991:RDR851993 RNN851991:RNN851993 RXJ851991:RXJ851993 SHF851991:SHF851993 SRB851991:SRB851993 TAX851991:TAX851993 TKT851991:TKT851993 TUP851991:TUP851993 UEL851991:UEL851993 UOH851991:UOH851993 UYD851991:UYD851993 VHZ851991:VHZ851993 VRV851991:VRV851993 WBR851991:WBR851993 WLN851991:WLN851993 WVJ851991:WVJ851993 B917527:B917529 IX917527:IX917529 ST917527:ST917529 ACP917527:ACP917529 AML917527:AML917529 AWH917527:AWH917529 BGD917527:BGD917529 BPZ917527:BPZ917529 BZV917527:BZV917529 CJR917527:CJR917529 CTN917527:CTN917529 DDJ917527:DDJ917529 DNF917527:DNF917529 DXB917527:DXB917529 EGX917527:EGX917529 EQT917527:EQT917529 FAP917527:FAP917529 FKL917527:FKL917529 FUH917527:FUH917529 GED917527:GED917529 GNZ917527:GNZ917529 GXV917527:GXV917529 HHR917527:HHR917529 HRN917527:HRN917529 IBJ917527:IBJ917529 ILF917527:ILF917529 IVB917527:IVB917529 JEX917527:JEX917529 JOT917527:JOT917529 JYP917527:JYP917529 KIL917527:KIL917529 KSH917527:KSH917529 LCD917527:LCD917529 LLZ917527:LLZ917529 LVV917527:LVV917529 MFR917527:MFR917529 MPN917527:MPN917529 MZJ917527:MZJ917529 NJF917527:NJF917529 NTB917527:NTB917529 OCX917527:OCX917529 OMT917527:OMT917529 OWP917527:OWP917529 PGL917527:PGL917529 PQH917527:PQH917529 QAD917527:QAD917529 QJZ917527:QJZ917529 QTV917527:QTV917529 RDR917527:RDR917529 RNN917527:RNN917529 RXJ917527:RXJ917529 SHF917527:SHF917529 SRB917527:SRB917529 TAX917527:TAX917529 TKT917527:TKT917529 TUP917527:TUP917529 UEL917527:UEL917529 UOH917527:UOH917529 UYD917527:UYD917529 VHZ917527:VHZ917529 VRV917527:VRV917529 WBR917527:WBR917529 WLN917527:WLN917529 WVJ917527:WVJ917529 B983063:B983065 IX983063:IX983065 ST983063:ST983065 ACP983063:ACP983065 AML983063:AML983065 AWH983063:AWH983065 BGD983063:BGD983065 BPZ983063:BPZ983065 BZV983063:BZV983065 CJR983063:CJR983065 CTN983063:CTN983065 DDJ983063:DDJ983065 DNF983063:DNF983065 DXB983063:DXB983065 EGX983063:EGX983065 EQT983063:EQT983065 FAP983063:FAP983065 FKL983063:FKL983065 FUH983063:FUH983065 GED983063:GED983065 GNZ983063:GNZ983065 GXV983063:GXV983065 HHR983063:HHR983065 HRN983063:HRN983065 IBJ983063:IBJ983065 ILF983063:ILF983065 IVB983063:IVB983065 JEX983063:JEX983065 JOT983063:JOT983065 JYP983063:JYP983065 KIL983063:KIL983065 KSH983063:KSH983065 LCD983063:LCD983065 LLZ983063:LLZ983065 LVV983063:LVV983065 MFR983063:MFR983065 MPN983063:MPN983065 MZJ983063:MZJ983065 NJF983063:NJF983065 NTB983063:NTB983065 OCX983063:OCX983065 OMT983063:OMT983065 OWP983063:OWP983065 PGL983063:PGL983065 PQH983063:PQH983065 QAD983063:QAD983065 QJZ983063:QJZ983065 QTV983063:QTV983065 RDR983063:RDR983065 RNN983063:RNN983065 RXJ983063:RXJ983065 SHF983063:SHF983065 SRB983063:SRB983065 TAX983063:TAX983065 TKT983063:TKT983065 TUP983063:TUP983065 UEL983063:UEL983065 UOH983063:UOH983065 UYD983063:UYD983065 VHZ983063:VHZ983065 VRV983063:VRV983065 WBR983063:WBR983065 WLN983063:WLN983065 WVJ983063:WVJ983065">
      <formula1>"Doctorado, Maestría, Especialidad, No consigna"</formula1>
    </dataValidation>
    <dataValidation type="list" allowBlank="1" showInputMessage="1" showErrorMessage="1" sqref="B24:B27 IX24:IX27 ST24:ST27 ACP24:ACP27 AML24:AML27 AWH24:AWH27 BGD24:BGD27 BPZ24:BPZ27 BZV24:BZV27 CJR24:CJR27 CTN24:CTN27 DDJ24:DDJ27 DNF24:DNF27 DXB24:DXB27 EGX24:EGX27 EQT24:EQT27 FAP24:FAP27 FKL24:FKL27 FUH24:FUH27 GED24:GED27 GNZ24:GNZ27 GXV24:GXV27 HHR24:HHR27 HRN24:HRN27 IBJ24:IBJ27 ILF24:ILF27 IVB24:IVB27 JEX24:JEX27 JOT24:JOT27 JYP24:JYP27 KIL24:KIL27 KSH24:KSH27 LCD24:LCD27 LLZ24:LLZ27 LVV24:LVV27 MFR24:MFR27 MPN24:MPN27 MZJ24:MZJ27 NJF24:NJF27 NTB24:NTB27 OCX24:OCX27 OMT24:OMT27 OWP24:OWP27 PGL24:PGL27 PQH24:PQH27 QAD24:QAD27 QJZ24:QJZ27 QTV24:QTV27 RDR24:RDR27 RNN24:RNN27 RXJ24:RXJ27 SHF24:SHF27 SRB24:SRB27 TAX24:TAX27 TKT24:TKT27 TUP24:TUP27 UEL24:UEL27 UOH24:UOH27 UYD24:UYD27 VHZ24:VHZ27 VRV24:VRV27 WBR24:WBR27 WLN24:WLN27 WVJ24:WVJ27 B65579:B65582 IX65579:IX65582 ST65579:ST65582 ACP65579:ACP65582 AML65579:AML65582 AWH65579:AWH65582 BGD65579:BGD65582 BPZ65579:BPZ65582 BZV65579:BZV65582 CJR65579:CJR65582 CTN65579:CTN65582 DDJ65579:DDJ65582 DNF65579:DNF65582 DXB65579:DXB65582 EGX65579:EGX65582 EQT65579:EQT65582 FAP65579:FAP65582 FKL65579:FKL65582 FUH65579:FUH65582 GED65579:GED65582 GNZ65579:GNZ65582 GXV65579:GXV65582 HHR65579:HHR65582 HRN65579:HRN65582 IBJ65579:IBJ65582 ILF65579:ILF65582 IVB65579:IVB65582 JEX65579:JEX65582 JOT65579:JOT65582 JYP65579:JYP65582 KIL65579:KIL65582 KSH65579:KSH65582 LCD65579:LCD65582 LLZ65579:LLZ65582 LVV65579:LVV65582 MFR65579:MFR65582 MPN65579:MPN65582 MZJ65579:MZJ65582 NJF65579:NJF65582 NTB65579:NTB65582 OCX65579:OCX65582 OMT65579:OMT65582 OWP65579:OWP65582 PGL65579:PGL65582 PQH65579:PQH65582 QAD65579:QAD65582 QJZ65579:QJZ65582 QTV65579:QTV65582 RDR65579:RDR65582 RNN65579:RNN65582 RXJ65579:RXJ65582 SHF65579:SHF65582 SRB65579:SRB65582 TAX65579:TAX65582 TKT65579:TKT65582 TUP65579:TUP65582 UEL65579:UEL65582 UOH65579:UOH65582 UYD65579:UYD65582 VHZ65579:VHZ65582 VRV65579:VRV65582 WBR65579:WBR65582 WLN65579:WLN65582 WVJ65579:WVJ65582 B131115:B131118 IX131115:IX131118 ST131115:ST131118 ACP131115:ACP131118 AML131115:AML131118 AWH131115:AWH131118 BGD131115:BGD131118 BPZ131115:BPZ131118 BZV131115:BZV131118 CJR131115:CJR131118 CTN131115:CTN131118 DDJ131115:DDJ131118 DNF131115:DNF131118 DXB131115:DXB131118 EGX131115:EGX131118 EQT131115:EQT131118 FAP131115:FAP131118 FKL131115:FKL131118 FUH131115:FUH131118 GED131115:GED131118 GNZ131115:GNZ131118 GXV131115:GXV131118 HHR131115:HHR131118 HRN131115:HRN131118 IBJ131115:IBJ131118 ILF131115:ILF131118 IVB131115:IVB131118 JEX131115:JEX131118 JOT131115:JOT131118 JYP131115:JYP131118 KIL131115:KIL131118 KSH131115:KSH131118 LCD131115:LCD131118 LLZ131115:LLZ131118 LVV131115:LVV131118 MFR131115:MFR131118 MPN131115:MPN131118 MZJ131115:MZJ131118 NJF131115:NJF131118 NTB131115:NTB131118 OCX131115:OCX131118 OMT131115:OMT131118 OWP131115:OWP131118 PGL131115:PGL131118 PQH131115:PQH131118 QAD131115:QAD131118 QJZ131115:QJZ131118 QTV131115:QTV131118 RDR131115:RDR131118 RNN131115:RNN131118 RXJ131115:RXJ131118 SHF131115:SHF131118 SRB131115:SRB131118 TAX131115:TAX131118 TKT131115:TKT131118 TUP131115:TUP131118 UEL131115:UEL131118 UOH131115:UOH131118 UYD131115:UYD131118 VHZ131115:VHZ131118 VRV131115:VRV131118 WBR131115:WBR131118 WLN131115:WLN131118 WVJ131115:WVJ131118 B196651:B196654 IX196651:IX196654 ST196651:ST196654 ACP196651:ACP196654 AML196651:AML196654 AWH196651:AWH196654 BGD196651:BGD196654 BPZ196651:BPZ196654 BZV196651:BZV196654 CJR196651:CJR196654 CTN196651:CTN196654 DDJ196651:DDJ196654 DNF196651:DNF196654 DXB196651:DXB196654 EGX196651:EGX196654 EQT196651:EQT196654 FAP196651:FAP196654 FKL196651:FKL196654 FUH196651:FUH196654 GED196651:GED196654 GNZ196651:GNZ196654 GXV196651:GXV196654 HHR196651:HHR196654 HRN196651:HRN196654 IBJ196651:IBJ196654 ILF196651:ILF196654 IVB196651:IVB196654 JEX196651:JEX196654 JOT196651:JOT196654 JYP196651:JYP196654 KIL196651:KIL196654 KSH196651:KSH196654 LCD196651:LCD196654 LLZ196651:LLZ196654 LVV196651:LVV196654 MFR196651:MFR196654 MPN196651:MPN196654 MZJ196651:MZJ196654 NJF196651:NJF196654 NTB196651:NTB196654 OCX196651:OCX196654 OMT196651:OMT196654 OWP196651:OWP196654 PGL196651:PGL196654 PQH196651:PQH196654 QAD196651:QAD196654 QJZ196651:QJZ196654 QTV196651:QTV196654 RDR196651:RDR196654 RNN196651:RNN196654 RXJ196651:RXJ196654 SHF196651:SHF196654 SRB196651:SRB196654 TAX196651:TAX196654 TKT196651:TKT196654 TUP196651:TUP196654 UEL196651:UEL196654 UOH196651:UOH196654 UYD196651:UYD196654 VHZ196651:VHZ196654 VRV196651:VRV196654 WBR196651:WBR196654 WLN196651:WLN196654 WVJ196651:WVJ196654 B262187:B262190 IX262187:IX262190 ST262187:ST262190 ACP262187:ACP262190 AML262187:AML262190 AWH262187:AWH262190 BGD262187:BGD262190 BPZ262187:BPZ262190 BZV262187:BZV262190 CJR262187:CJR262190 CTN262187:CTN262190 DDJ262187:DDJ262190 DNF262187:DNF262190 DXB262187:DXB262190 EGX262187:EGX262190 EQT262187:EQT262190 FAP262187:FAP262190 FKL262187:FKL262190 FUH262187:FUH262190 GED262187:GED262190 GNZ262187:GNZ262190 GXV262187:GXV262190 HHR262187:HHR262190 HRN262187:HRN262190 IBJ262187:IBJ262190 ILF262187:ILF262190 IVB262187:IVB262190 JEX262187:JEX262190 JOT262187:JOT262190 JYP262187:JYP262190 KIL262187:KIL262190 KSH262187:KSH262190 LCD262187:LCD262190 LLZ262187:LLZ262190 LVV262187:LVV262190 MFR262187:MFR262190 MPN262187:MPN262190 MZJ262187:MZJ262190 NJF262187:NJF262190 NTB262187:NTB262190 OCX262187:OCX262190 OMT262187:OMT262190 OWP262187:OWP262190 PGL262187:PGL262190 PQH262187:PQH262190 QAD262187:QAD262190 QJZ262187:QJZ262190 QTV262187:QTV262190 RDR262187:RDR262190 RNN262187:RNN262190 RXJ262187:RXJ262190 SHF262187:SHF262190 SRB262187:SRB262190 TAX262187:TAX262190 TKT262187:TKT262190 TUP262187:TUP262190 UEL262187:UEL262190 UOH262187:UOH262190 UYD262187:UYD262190 VHZ262187:VHZ262190 VRV262187:VRV262190 WBR262187:WBR262190 WLN262187:WLN262190 WVJ262187:WVJ262190 B327723:B327726 IX327723:IX327726 ST327723:ST327726 ACP327723:ACP327726 AML327723:AML327726 AWH327723:AWH327726 BGD327723:BGD327726 BPZ327723:BPZ327726 BZV327723:BZV327726 CJR327723:CJR327726 CTN327723:CTN327726 DDJ327723:DDJ327726 DNF327723:DNF327726 DXB327723:DXB327726 EGX327723:EGX327726 EQT327723:EQT327726 FAP327723:FAP327726 FKL327723:FKL327726 FUH327723:FUH327726 GED327723:GED327726 GNZ327723:GNZ327726 GXV327723:GXV327726 HHR327723:HHR327726 HRN327723:HRN327726 IBJ327723:IBJ327726 ILF327723:ILF327726 IVB327723:IVB327726 JEX327723:JEX327726 JOT327723:JOT327726 JYP327723:JYP327726 KIL327723:KIL327726 KSH327723:KSH327726 LCD327723:LCD327726 LLZ327723:LLZ327726 LVV327723:LVV327726 MFR327723:MFR327726 MPN327723:MPN327726 MZJ327723:MZJ327726 NJF327723:NJF327726 NTB327723:NTB327726 OCX327723:OCX327726 OMT327723:OMT327726 OWP327723:OWP327726 PGL327723:PGL327726 PQH327723:PQH327726 QAD327723:QAD327726 QJZ327723:QJZ327726 QTV327723:QTV327726 RDR327723:RDR327726 RNN327723:RNN327726 RXJ327723:RXJ327726 SHF327723:SHF327726 SRB327723:SRB327726 TAX327723:TAX327726 TKT327723:TKT327726 TUP327723:TUP327726 UEL327723:UEL327726 UOH327723:UOH327726 UYD327723:UYD327726 VHZ327723:VHZ327726 VRV327723:VRV327726 WBR327723:WBR327726 WLN327723:WLN327726 WVJ327723:WVJ327726 B393259:B393262 IX393259:IX393262 ST393259:ST393262 ACP393259:ACP393262 AML393259:AML393262 AWH393259:AWH393262 BGD393259:BGD393262 BPZ393259:BPZ393262 BZV393259:BZV393262 CJR393259:CJR393262 CTN393259:CTN393262 DDJ393259:DDJ393262 DNF393259:DNF393262 DXB393259:DXB393262 EGX393259:EGX393262 EQT393259:EQT393262 FAP393259:FAP393262 FKL393259:FKL393262 FUH393259:FUH393262 GED393259:GED393262 GNZ393259:GNZ393262 GXV393259:GXV393262 HHR393259:HHR393262 HRN393259:HRN393262 IBJ393259:IBJ393262 ILF393259:ILF393262 IVB393259:IVB393262 JEX393259:JEX393262 JOT393259:JOT393262 JYP393259:JYP393262 KIL393259:KIL393262 KSH393259:KSH393262 LCD393259:LCD393262 LLZ393259:LLZ393262 LVV393259:LVV393262 MFR393259:MFR393262 MPN393259:MPN393262 MZJ393259:MZJ393262 NJF393259:NJF393262 NTB393259:NTB393262 OCX393259:OCX393262 OMT393259:OMT393262 OWP393259:OWP393262 PGL393259:PGL393262 PQH393259:PQH393262 QAD393259:QAD393262 QJZ393259:QJZ393262 QTV393259:QTV393262 RDR393259:RDR393262 RNN393259:RNN393262 RXJ393259:RXJ393262 SHF393259:SHF393262 SRB393259:SRB393262 TAX393259:TAX393262 TKT393259:TKT393262 TUP393259:TUP393262 UEL393259:UEL393262 UOH393259:UOH393262 UYD393259:UYD393262 VHZ393259:VHZ393262 VRV393259:VRV393262 WBR393259:WBR393262 WLN393259:WLN393262 WVJ393259:WVJ393262 B458795:B458798 IX458795:IX458798 ST458795:ST458798 ACP458795:ACP458798 AML458795:AML458798 AWH458795:AWH458798 BGD458795:BGD458798 BPZ458795:BPZ458798 BZV458795:BZV458798 CJR458795:CJR458798 CTN458795:CTN458798 DDJ458795:DDJ458798 DNF458795:DNF458798 DXB458795:DXB458798 EGX458795:EGX458798 EQT458795:EQT458798 FAP458795:FAP458798 FKL458795:FKL458798 FUH458795:FUH458798 GED458795:GED458798 GNZ458795:GNZ458798 GXV458795:GXV458798 HHR458795:HHR458798 HRN458795:HRN458798 IBJ458795:IBJ458798 ILF458795:ILF458798 IVB458795:IVB458798 JEX458795:JEX458798 JOT458795:JOT458798 JYP458795:JYP458798 KIL458795:KIL458798 KSH458795:KSH458798 LCD458795:LCD458798 LLZ458795:LLZ458798 LVV458795:LVV458798 MFR458795:MFR458798 MPN458795:MPN458798 MZJ458795:MZJ458798 NJF458795:NJF458798 NTB458795:NTB458798 OCX458795:OCX458798 OMT458795:OMT458798 OWP458795:OWP458798 PGL458795:PGL458798 PQH458795:PQH458798 QAD458795:QAD458798 QJZ458795:QJZ458798 QTV458795:QTV458798 RDR458795:RDR458798 RNN458795:RNN458798 RXJ458795:RXJ458798 SHF458795:SHF458798 SRB458795:SRB458798 TAX458795:TAX458798 TKT458795:TKT458798 TUP458795:TUP458798 UEL458795:UEL458798 UOH458795:UOH458798 UYD458795:UYD458798 VHZ458795:VHZ458798 VRV458795:VRV458798 WBR458795:WBR458798 WLN458795:WLN458798 WVJ458795:WVJ458798 B524331:B524334 IX524331:IX524334 ST524331:ST524334 ACP524331:ACP524334 AML524331:AML524334 AWH524331:AWH524334 BGD524331:BGD524334 BPZ524331:BPZ524334 BZV524331:BZV524334 CJR524331:CJR524334 CTN524331:CTN524334 DDJ524331:DDJ524334 DNF524331:DNF524334 DXB524331:DXB524334 EGX524331:EGX524334 EQT524331:EQT524334 FAP524331:FAP524334 FKL524331:FKL524334 FUH524331:FUH524334 GED524331:GED524334 GNZ524331:GNZ524334 GXV524331:GXV524334 HHR524331:HHR524334 HRN524331:HRN524334 IBJ524331:IBJ524334 ILF524331:ILF524334 IVB524331:IVB524334 JEX524331:JEX524334 JOT524331:JOT524334 JYP524331:JYP524334 KIL524331:KIL524334 KSH524331:KSH524334 LCD524331:LCD524334 LLZ524331:LLZ524334 LVV524331:LVV524334 MFR524331:MFR524334 MPN524331:MPN524334 MZJ524331:MZJ524334 NJF524331:NJF524334 NTB524331:NTB524334 OCX524331:OCX524334 OMT524331:OMT524334 OWP524331:OWP524334 PGL524331:PGL524334 PQH524331:PQH524334 QAD524331:QAD524334 QJZ524331:QJZ524334 QTV524331:QTV524334 RDR524331:RDR524334 RNN524331:RNN524334 RXJ524331:RXJ524334 SHF524331:SHF524334 SRB524331:SRB524334 TAX524331:TAX524334 TKT524331:TKT524334 TUP524331:TUP524334 UEL524331:UEL524334 UOH524331:UOH524334 UYD524331:UYD524334 VHZ524331:VHZ524334 VRV524331:VRV524334 WBR524331:WBR524334 WLN524331:WLN524334 WVJ524331:WVJ524334 B589867:B589870 IX589867:IX589870 ST589867:ST589870 ACP589867:ACP589870 AML589867:AML589870 AWH589867:AWH589870 BGD589867:BGD589870 BPZ589867:BPZ589870 BZV589867:BZV589870 CJR589867:CJR589870 CTN589867:CTN589870 DDJ589867:DDJ589870 DNF589867:DNF589870 DXB589867:DXB589870 EGX589867:EGX589870 EQT589867:EQT589870 FAP589867:FAP589870 FKL589867:FKL589870 FUH589867:FUH589870 GED589867:GED589870 GNZ589867:GNZ589870 GXV589867:GXV589870 HHR589867:HHR589870 HRN589867:HRN589870 IBJ589867:IBJ589870 ILF589867:ILF589870 IVB589867:IVB589870 JEX589867:JEX589870 JOT589867:JOT589870 JYP589867:JYP589870 KIL589867:KIL589870 KSH589867:KSH589870 LCD589867:LCD589870 LLZ589867:LLZ589870 LVV589867:LVV589870 MFR589867:MFR589870 MPN589867:MPN589870 MZJ589867:MZJ589870 NJF589867:NJF589870 NTB589867:NTB589870 OCX589867:OCX589870 OMT589867:OMT589870 OWP589867:OWP589870 PGL589867:PGL589870 PQH589867:PQH589870 QAD589867:QAD589870 QJZ589867:QJZ589870 QTV589867:QTV589870 RDR589867:RDR589870 RNN589867:RNN589870 RXJ589867:RXJ589870 SHF589867:SHF589870 SRB589867:SRB589870 TAX589867:TAX589870 TKT589867:TKT589870 TUP589867:TUP589870 UEL589867:UEL589870 UOH589867:UOH589870 UYD589867:UYD589870 VHZ589867:VHZ589870 VRV589867:VRV589870 WBR589867:WBR589870 WLN589867:WLN589870 WVJ589867:WVJ589870 B655403:B655406 IX655403:IX655406 ST655403:ST655406 ACP655403:ACP655406 AML655403:AML655406 AWH655403:AWH655406 BGD655403:BGD655406 BPZ655403:BPZ655406 BZV655403:BZV655406 CJR655403:CJR655406 CTN655403:CTN655406 DDJ655403:DDJ655406 DNF655403:DNF655406 DXB655403:DXB655406 EGX655403:EGX655406 EQT655403:EQT655406 FAP655403:FAP655406 FKL655403:FKL655406 FUH655403:FUH655406 GED655403:GED655406 GNZ655403:GNZ655406 GXV655403:GXV655406 HHR655403:HHR655406 HRN655403:HRN655406 IBJ655403:IBJ655406 ILF655403:ILF655406 IVB655403:IVB655406 JEX655403:JEX655406 JOT655403:JOT655406 JYP655403:JYP655406 KIL655403:KIL655406 KSH655403:KSH655406 LCD655403:LCD655406 LLZ655403:LLZ655406 LVV655403:LVV655406 MFR655403:MFR655406 MPN655403:MPN655406 MZJ655403:MZJ655406 NJF655403:NJF655406 NTB655403:NTB655406 OCX655403:OCX655406 OMT655403:OMT655406 OWP655403:OWP655406 PGL655403:PGL655406 PQH655403:PQH655406 QAD655403:QAD655406 QJZ655403:QJZ655406 QTV655403:QTV655406 RDR655403:RDR655406 RNN655403:RNN655406 RXJ655403:RXJ655406 SHF655403:SHF655406 SRB655403:SRB655406 TAX655403:TAX655406 TKT655403:TKT655406 TUP655403:TUP655406 UEL655403:UEL655406 UOH655403:UOH655406 UYD655403:UYD655406 VHZ655403:VHZ655406 VRV655403:VRV655406 WBR655403:WBR655406 WLN655403:WLN655406 WVJ655403:WVJ655406 B720939:B720942 IX720939:IX720942 ST720939:ST720942 ACP720939:ACP720942 AML720939:AML720942 AWH720939:AWH720942 BGD720939:BGD720942 BPZ720939:BPZ720942 BZV720939:BZV720942 CJR720939:CJR720942 CTN720939:CTN720942 DDJ720939:DDJ720942 DNF720939:DNF720942 DXB720939:DXB720942 EGX720939:EGX720942 EQT720939:EQT720942 FAP720939:FAP720942 FKL720939:FKL720942 FUH720939:FUH720942 GED720939:GED720942 GNZ720939:GNZ720942 GXV720939:GXV720942 HHR720939:HHR720942 HRN720939:HRN720942 IBJ720939:IBJ720942 ILF720939:ILF720942 IVB720939:IVB720942 JEX720939:JEX720942 JOT720939:JOT720942 JYP720939:JYP720942 KIL720939:KIL720942 KSH720939:KSH720942 LCD720939:LCD720942 LLZ720939:LLZ720942 LVV720939:LVV720942 MFR720939:MFR720942 MPN720939:MPN720942 MZJ720939:MZJ720942 NJF720939:NJF720942 NTB720939:NTB720942 OCX720939:OCX720942 OMT720939:OMT720942 OWP720939:OWP720942 PGL720939:PGL720942 PQH720939:PQH720942 QAD720939:QAD720942 QJZ720939:QJZ720942 QTV720939:QTV720942 RDR720939:RDR720942 RNN720939:RNN720942 RXJ720939:RXJ720942 SHF720939:SHF720942 SRB720939:SRB720942 TAX720939:TAX720942 TKT720939:TKT720942 TUP720939:TUP720942 UEL720939:UEL720942 UOH720939:UOH720942 UYD720939:UYD720942 VHZ720939:VHZ720942 VRV720939:VRV720942 WBR720939:WBR720942 WLN720939:WLN720942 WVJ720939:WVJ720942 B786475:B786478 IX786475:IX786478 ST786475:ST786478 ACP786475:ACP786478 AML786475:AML786478 AWH786475:AWH786478 BGD786475:BGD786478 BPZ786475:BPZ786478 BZV786475:BZV786478 CJR786475:CJR786478 CTN786475:CTN786478 DDJ786475:DDJ786478 DNF786475:DNF786478 DXB786475:DXB786478 EGX786475:EGX786478 EQT786475:EQT786478 FAP786475:FAP786478 FKL786475:FKL786478 FUH786475:FUH786478 GED786475:GED786478 GNZ786475:GNZ786478 GXV786475:GXV786478 HHR786475:HHR786478 HRN786475:HRN786478 IBJ786475:IBJ786478 ILF786475:ILF786478 IVB786475:IVB786478 JEX786475:JEX786478 JOT786475:JOT786478 JYP786475:JYP786478 KIL786475:KIL786478 KSH786475:KSH786478 LCD786475:LCD786478 LLZ786475:LLZ786478 LVV786475:LVV786478 MFR786475:MFR786478 MPN786475:MPN786478 MZJ786475:MZJ786478 NJF786475:NJF786478 NTB786475:NTB786478 OCX786475:OCX786478 OMT786475:OMT786478 OWP786475:OWP786478 PGL786475:PGL786478 PQH786475:PQH786478 QAD786475:QAD786478 QJZ786475:QJZ786478 QTV786475:QTV786478 RDR786475:RDR786478 RNN786475:RNN786478 RXJ786475:RXJ786478 SHF786475:SHF786478 SRB786475:SRB786478 TAX786475:TAX786478 TKT786475:TKT786478 TUP786475:TUP786478 UEL786475:UEL786478 UOH786475:UOH786478 UYD786475:UYD786478 VHZ786475:VHZ786478 VRV786475:VRV786478 WBR786475:WBR786478 WLN786475:WLN786478 WVJ786475:WVJ786478 B852011:B852014 IX852011:IX852014 ST852011:ST852014 ACP852011:ACP852014 AML852011:AML852014 AWH852011:AWH852014 BGD852011:BGD852014 BPZ852011:BPZ852014 BZV852011:BZV852014 CJR852011:CJR852014 CTN852011:CTN852014 DDJ852011:DDJ852014 DNF852011:DNF852014 DXB852011:DXB852014 EGX852011:EGX852014 EQT852011:EQT852014 FAP852011:FAP852014 FKL852011:FKL852014 FUH852011:FUH852014 GED852011:GED852014 GNZ852011:GNZ852014 GXV852011:GXV852014 HHR852011:HHR852014 HRN852011:HRN852014 IBJ852011:IBJ852014 ILF852011:ILF852014 IVB852011:IVB852014 JEX852011:JEX852014 JOT852011:JOT852014 JYP852011:JYP852014 KIL852011:KIL852014 KSH852011:KSH852014 LCD852011:LCD852014 LLZ852011:LLZ852014 LVV852011:LVV852014 MFR852011:MFR852014 MPN852011:MPN852014 MZJ852011:MZJ852014 NJF852011:NJF852014 NTB852011:NTB852014 OCX852011:OCX852014 OMT852011:OMT852014 OWP852011:OWP852014 PGL852011:PGL852014 PQH852011:PQH852014 QAD852011:QAD852014 QJZ852011:QJZ852014 QTV852011:QTV852014 RDR852011:RDR852014 RNN852011:RNN852014 RXJ852011:RXJ852014 SHF852011:SHF852014 SRB852011:SRB852014 TAX852011:TAX852014 TKT852011:TKT852014 TUP852011:TUP852014 UEL852011:UEL852014 UOH852011:UOH852014 UYD852011:UYD852014 VHZ852011:VHZ852014 VRV852011:VRV852014 WBR852011:WBR852014 WLN852011:WLN852014 WVJ852011:WVJ852014 B917547:B917550 IX917547:IX917550 ST917547:ST917550 ACP917547:ACP917550 AML917547:AML917550 AWH917547:AWH917550 BGD917547:BGD917550 BPZ917547:BPZ917550 BZV917547:BZV917550 CJR917547:CJR917550 CTN917547:CTN917550 DDJ917547:DDJ917550 DNF917547:DNF917550 DXB917547:DXB917550 EGX917547:EGX917550 EQT917547:EQT917550 FAP917547:FAP917550 FKL917547:FKL917550 FUH917547:FUH917550 GED917547:GED917550 GNZ917547:GNZ917550 GXV917547:GXV917550 HHR917547:HHR917550 HRN917547:HRN917550 IBJ917547:IBJ917550 ILF917547:ILF917550 IVB917547:IVB917550 JEX917547:JEX917550 JOT917547:JOT917550 JYP917547:JYP917550 KIL917547:KIL917550 KSH917547:KSH917550 LCD917547:LCD917550 LLZ917547:LLZ917550 LVV917547:LVV917550 MFR917547:MFR917550 MPN917547:MPN917550 MZJ917547:MZJ917550 NJF917547:NJF917550 NTB917547:NTB917550 OCX917547:OCX917550 OMT917547:OMT917550 OWP917547:OWP917550 PGL917547:PGL917550 PQH917547:PQH917550 QAD917547:QAD917550 QJZ917547:QJZ917550 QTV917547:QTV917550 RDR917547:RDR917550 RNN917547:RNN917550 RXJ917547:RXJ917550 SHF917547:SHF917550 SRB917547:SRB917550 TAX917547:TAX917550 TKT917547:TKT917550 TUP917547:TUP917550 UEL917547:UEL917550 UOH917547:UOH917550 UYD917547:UYD917550 VHZ917547:VHZ917550 VRV917547:VRV917550 WBR917547:WBR917550 WLN917547:WLN917550 WVJ917547:WVJ917550 B983083:B983086 IX983083:IX983086 ST983083:ST983086 ACP983083:ACP983086 AML983083:AML983086 AWH983083:AWH983086 BGD983083:BGD983086 BPZ983083:BPZ983086 BZV983083:BZV983086 CJR983083:CJR983086 CTN983083:CTN983086 DDJ983083:DDJ983086 DNF983083:DNF983086 DXB983083:DXB983086 EGX983083:EGX983086 EQT983083:EQT983086 FAP983083:FAP983086 FKL983083:FKL983086 FUH983083:FUH983086 GED983083:GED983086 GNZ983083:GNZ983086 GXV983083:GXV983086 HHR983083:HHR983086 HRN983083:HRN983086 IBJ983083:IBJ983086 ILF983083:ILF983086 IVB983083:IVB983086 JEX983083:JEX983086 JOT983083:JOT983086 JYP983083:JYP983086 KIL983083:KIL983086 KSH983083:KSH983086 LCD983083:LCD983086 LLZ983083:LLZ983086 LVV983083:LVV983086 MFR983083:MFR983086 MPN983083:MPN983086 MZJ983083:MZJ983086 NJF983083:NJF983086 NTB983083:NTB983086 OCX983083:OCX983086 OMT983083:OMT983086 OWP983083:OWP983086 PGL983083:PGL983086 PQH983083:PQH983086 QAD983083:QAD983086 QJZ983083:QJZ983086 QTV983083:QTV983086 RDR983083:RDR983086 RNN983083:RNN983086 RXJ983083:RXJ983086 SHF983083:SHF983086 SRB983083:SRB983086 TAX983083:TAX983086 TKT983083:TKT983086 TUP983083:TUP983086 UEL983083:UEL983086 UOH983083:UOH983086 UYD983083:UYD983086 VHZ983083:VHZ983086 VRV983083:VRV983086 WBR983083:WBR983086 WLN983083:WLN983086 WVJ983083:WVJ983086 B16 IX16 ST16 ACP16 AML16 AWH16 BGD16 BPZ16 BZV16 CJR16 CTN16 DDJ16 DNF16 DXB16 EGX16 EQT16 FAP16 FKL16 FUH16 GED16 GNZ16 GXV16 HHR16 HRN16 IBJ16 ILF16 IVB16 JEX16 JOT16 JYP16 KIL16 KSH16 LCD16 LLZ16 LVV16 MFR16 MPN16 MZJ16 NJF16 NTB16 OCX16 OMT16 OWP16 PGL16 PQH16 QAD16 QJZ16 QTV16 RDR16 RNN16 RXJ16 SHF16 SRB16 TAX16 TKT16 TUP16 UEL16 UOH16 UYD16 VHZ16 VRV16 WBR16 WLN16 WVJ16 B65571 IX65571 ST65571 ACP65571 AML65571 AWH65571 BGD65571 BPZ65571 BZV65571 CJR65571 CTN65571 DDJ65571 DNF65571 DXB65571 EGX65571 EQT65571 FAP65571 FKL65571 FUH65571 GED65571 GNZ65571 GXV65571 HHR65571 HRN65571 IBJ65571 ILF65571 IVB65571 JEX65571 JOT65571 JYP65571 KIL65571 KSH65571 LCD65571 LLZ65571 LVV65571 MFR65571 MPN65571 MZJ65571 NJF65571 NTB65571 OCX65571 OMT65571 OWP65571 PGL65571 PQH65571 QAD65571 QJZ65571 QTV65571 RDR65571 RNN65571 RXJ65571 SHF65571 SRB65571 TAX65571 TKT65571 TUP65571 UEL65571 UOH65571 UYD65571 VHZ65571 VRV65571 WBR65571 WLN65571 WVJ65571 B131107 IX131107 ST131107 ACP131107 AML131107 AWH131107 BGD131107 BPZ131107 BZV131107 CJR131107 CTN131107 DDJ131107 DNF131107 DXB131107 EGX131107 EQT131107 FAP131107 FKL131107 FUH131107 GED131107 GNZ131107 GXV131107 HHR131107 HRN131107 IBJ131107 ILF131107 IVB131107 JEX131107 JOT131107 JYP131107 KIL131107 KSH131107 LCD131107 LLZ131107 LVV131107 MFR131107 MPN131107 MZJ131107 NJF131107 NTB131107 OCX131107 OMT131107 OWP131107 PGL131107 PQH131107 QAD131107 QJZ131107 QTV131107 RDR131107 RNN131107 RXJ131107 SHF131107 SRB131107 TAX131107 TKT131107 TUP131107 UEL131107 UOH131107 UYD131107 VHZ131107 VRV131107 WBR131107 WLN131107 WVJ131107 B196643 IX196643 ST196643 ACP196643 AML196643 AWH196643 BGD196643 BPZ196643 BZV196643 CJR196643 CTN196643 DDJ196643 DNF196643 DXB196643 EGX196643 EQT196643 FAP196643 FKL196643 FUH196643 GED196643 GNZ196643 GXV196643 HHR196643 HRN196643 IBJ196643 ILF196643 IVB196643 JEX196643 JOT196643 JYP196643 KIL196643 KSH196643 LCD196643 LLZ196643 LVV196643 MFR196643 MPN196643 MZJ196643 NJF196643 NTB196643 OCX196643 OMT196643 OWP196643 PGL196643 PQH196643 QAD196643 QJZ196643 QTV196643 RDR196643 RNN196643 RXJ196643 SHF196643 SRB196643 TAX196643 TKT196643 TUP196643 UEL196643 UOH196643 UYD196643 VHZ196643 VRV196643 WBR196643 WLN196643 WVJ196643 B262179 IX262179 ST262179 ACP262179 AML262179 AWH262179 BGD262179 BPZ262179 BZV262179 CJR262179 CTN262179 DDJ262179 DNF262179 DXB262179 EGX262179 EQT262179 FAP262179 FKL262179 FUH262179 GED262179 GNZ262179 GXV262179 HHR262179 HRN262179 IBJ262179 ILF262179 IVB262179 JEX262179 JOT262179 JYP262179 KIL262179 KSH262179 LCD262179 LLZ262179 LVV262179 MFR262179 MPN262179 MZJ262179 NJF262179 NTB262179 OCX262179 OMT262179 OWP262179 PGL262179 PQH262179 QAD262179 QJZ262179 QTV262179 RDR262179 RNN262179 RXJ262179 SHF262179 SRB262179 TAX262179 TKT262179 TUP262179 UEL262179 UOH262179 UYD262179 VHZ262179 VRV262179 WBR262179 WLN262179 WVJ262179 B327715 IX327715 ST327715 ACP327715 AML327715 AWH327715 BGD327715 BPZ327715 BZV327715 CJR327715 CTN327715 DDJ327715 DNF327715 DXB327715 EGX327715 EQT327715 FAP327715 FKL327715 FUH327715 GED327715 GNZ327715 GXV327715 HHR327715 HRN327715 IBJ327715 ILF327715 IVB327715 JEX327715 JOT327715 JYP327715 KIL327715 KSH327715 LCD327715 LLZ327715 LVV327715 MFR327715 MPN327715 MZJ327715 NJF327715 NTB327715 OCX327715 OMT327715 OWP327715 PGL327715 PQH327715 QAD327715 QJZ327715 QTV327715 RDR327715 RNN327715 RXJ327715 SHF327715 SRB327715 TAX327715 TKT327715 TUP327715 UEL327715 UOH327715 UYD327715 VHZ327715 VRV327715 WBR327715 WLN327715 WVJ327715 B393251 IX393251 ST393251 ACP393251 AML393251 AWH393251 BGD393251 BPZ393251 BZV393251 CJR393251 CTN393251 DDJ393251 DNF393251 DXB393251 EGX393251 EQT393251 FAP393251 FKL393251 FUH393251 GED393251 GNZ393251 GXV393251 HHR393251 HRN393251 IBJ393251 ILF393251 IVB393251 JEX393251 JOT393251 JYP393251 KIL393251 KSH393251 LCD393251 LLZ393251 LVV393251 MFR393251 MPN393251 MZJ393251 NJF393251 NTB393251 OCX393251 OMT393251 OWP393251 PGL393251 PQH393251 QAD393251 QJZ393251 QTV393251 RDR393251 RNN393251 RXJ393251 SHF393251 SRB393251 TAX393251 TKT393251 TUP393251 UEL393251 UOH393251 UYD393251 VHZ393251 VRV393251 WBR393251 WLN393251 WVJ393251 B458787 IX458787 ST458787 ACP458787 AML458787 AWH458787 BGD458787 BPZ458787 BZV458787 CJR458787 CTN458787 DDJ458787 DNF458787 DXB458787 EGX458787 EQT458787 FAP458787 FKL458787 FUH458787 GED458787 GNZ458787 GXV458787 HHR458787 HRN458787 IBJ458787 ILF458787 IVB458787 JEX458787 JOT458787 JYP458787 KIL458787 KSH458787 LCD458787 LLZ458787 LVV458787 MFR458787 MPN458787 MZJ458787 NJF458787 NTB458787 OCX458787 OMT458787 OWP458787 PGL458787 PQH458787 QAD458787 QJZ458787 QTV458787 RDR458787 RNN458787 RXJ458787 SHF458787 SRB458787 TAX458787 TKT458787 TUP458787 UEL458787 UOH458787 UYD458787 VHZ458787 VRV458787 WBR458787 WLN458787 WVJ458787 B524323 IX524323 ST524323 ACP524323 AML524323 AWH524323 BGD524323 BPZ524323 BZV524323 CJR524323 CTN524323 DDJ524323 DNF524323 DXB524323 EGX524323 EQT524323 FAP524323 FKL524323 FUH524323 GED524323 GNZ524323 GXV524323 HHR524323 HRN524323 IBJ524323 ILF524323 IVB524323 JEX524323 JOT524323 JYP524323 KIL524323 KSH524323 LCD524323 LLZ524323 LVV524323 MFR524323 MPN524323 MZJ524323 NJF524323 NTB524323 OCX524323 OMT524323 OWP524323 PGL524323 PQH524323 QAD524323 QJZ524323 QTV524323 RDR524323 RNN524323 RXJ524323 SHF524323 SRB524323 TAX524323 TKT524323 TUP524323 UEL524323 UOH524323 UYD524323 VHZ524323 VRV524323 WBR524323 WLN524323 WVJ524323 B589859 IX589859 ST589859 ACP589859 AML589859 AWH589859 BGD589859 BPZ589859 BZV589859 CJR589859 CTN589859 DDJ589859 DNF589859 DXB589859 EGX589859 EQT589859 FAP589859 FKL589859 FUH589859 GED589859 GNZ589859 GXV589859 HHR589859 HRN589859 IBJ589859 ILF589859 IVB589859 JEX589859 JOT589859 JYP589859 KIL589859 KSH589859 LCD589859 LLZ589859 LVV589859 MFR589859 MPN589859 MZJ589859 NJF589859 NTB589859 OCX589859 OMT589859 OWP589859 PGL589859 PQH589859 QAD589859 QJZ589859 QTV589859 RDR589859 RNN589859 RXJ589859 SHF589859 SRB589859 TAX589859 TKT589859 TUP589859 UEL589859 UOH589859 UYD589859 VHZ589859 VRV589859 WBR589859 WLN589859 WVJ589859 B655395 IX655395 ST655395 ACP655395 AML655395 AWH655395 BGD655395 BPZ655395 BZV655395 CJR655395 CTN655395 DDJ655395 DNF655395 DXB655395 EGX655395 EQT655395 FAP655395 FKL655395 FUH655395 GED655395 GNZ655395 GXV655395 HHR655395 HRN655395 IBJ655395 ILF655395 IVB655395 JEX655395 JOT655395 JYP655395 KIL655395 KSH655395 LCD655395 LLZ655395 LVV655395 MFR655395 MPN655395 MZJ655395 NJF655395 NTB655395 OCX655395 OMT655395 OWP655395 PGL655395 PQH655395 QAD655395 QJZ655395 QTV655395 RDR655395 RNN655395 RXJ655395 SHF655395 SRB655395 TAX655395 TKT655395 TUP655395 UEL655395 UOH655395 UYD655395 VHZ655395 VRV655395 WBR655395 WLN655395 WVJ655395 B720931 IX720931 ST720931 ACP720931 AML720931 AWH720931 BGD720931 BPZ720931 BZV720931 CJR720931 CTN720931 DDJ720931 DNF720931 DXB720931 EGX720931 EQT720931 FAP720931 FKL720931 FUH720931 GED720931 GNZ720931 GXV720931 HHR720931 HRN720931 IBJ720931 ILF720931 IVB720931 JEX720931 JOT720931 JYP720931 KIL720931 KSH720931 LCD720931 LLZ720931 LVV720931 MFR720931 MPN720931 MZJ720931 NJF720931 NTB720931 OCX720931 OMT720931 OWP720931 PGL720931 PQH720931 QAD720931 QJZ720931 QTV720931 RDR720931 RNN720931 RXJ720931 SHF720931 SRB720931 TAX720931 TKT720931 TUP720931 UEL720931 UOH720931 UYD720931 VHZ720931 VRV720931 WBR720931 WLN720931 WVJ720931 B786467 IX786467 ST786467 ACP786467 AML786467 AWH786467 BGD786467 BPZ786467 BZV786467 CJR786467 CTN786467 DDJ786467 DNF786467 DXB786467 EGX786467 EQT786467 FAP786467 FKL786467 FUH786467 GED786467 GNZ786467 GXV786467 HHR786467 HRN786467 IBJ786467 ILF786467 IVB786467 JEX786467 JOT786467 JYP786467 KIL786467 KSH786467 LCD786467 LLZ786467 LVV786467 MFR786467 MPN786467 MZJ786467 NJF786467 NTB786467 OCX786467 OMT786467 OWP786467 PGL786467 PQH786467 QAD786467 QJZ786467 QTV786467 RDR786467 RNN786467 RXJ786467 SHF786467 SRB786467 TAX786467 TKT786467 TUP786467 UEL786467 UOH786467 UYD786467 VHZ786467 VRV786467 WBR786467 WLN786467 WVJ786467 B852003 IX852003 ST852003 ACP852003 AML852003 AWH852003 BGD852003 BPZ852003 BZV852003 CJR852003 CTN852003 DDJ852003 DNF852003 DXB852003 EGX852003 EQT852003 FAP852003 FKL852003 FUH852003 GED852003 GNZ852003 GXV852003 HHR852003 HRN852003 IBJ852003 ILF852003 IVB852003 JEX852003 JOT852003 JYP852003 KIL852003 KSH852003 LCD852003 LLZ852003 LVV852003 MFR852003 MPN852003 MZJ852003 NJF852003 NTB852003 OCX852003 OMT852003 OWP852003 PGL852003 PQH852003 QAD852003 QJZ852003 QTV852003 RDR852003 RNN852003 RXJ852003 SHF852003 SRB852003 TAX852003 TKT852003 TUP852003 UEL852003 UOH852003 UYD852003 VHZ852003 VRV852003 WBR852003 WLN852003 WVJ852003 B917539 IX917539 ST917539 ACP917539 AML917539 AWH917539 BGD917539 BPZ917539 BZV917539 CJR917539 CTN917539 DDJ917539 DNF917539 DXB917539 EGX917539 EQT917539 FAP917539 FKL917539 FUH917539 GED917539 GNZ917539 GXV917539 HHR917539 HRN917539 IBJ917539 ILF917539 IVB917539 JEX917539 JOT917539 JYP917539 KIL917539 KSH917539 LCD917539 LLZ917539 LVV917539 MFR917539 MPN917539 MZJ917539 NJF917539 NTB917539 OCX917539 OMT917539 OWP917539 PGL917539 PQH917539 QAD917539 QJZ917539 QTV917539 RDR917539 RNN917539 RXJ917539 SHF917539 SRB917539 TAX917539 TKT917539 TUP917539 UEL917539 UOH917539 UYD917539 VHZ917539 VRV917539 WBR917539 WLN917539 WVJ917539 B983075 IX983075 ST983075 ACP983075 AML983075 AWH983075 BGD983075 BPZ983075 BZV983075 CJR983075 CTN983075 DDJ983075 DNF983075 DXB983075 EGX983075 EQT983075 FAP983075 FKL983075 FUH983075 GED983075 GNZ983075 GXV983075 HHR983075 HRN983075 IBJ983075 ILF983075 IVB983075 JEX983075 JOT983075 JYP983075 KIL983075 KSH983075 LCD983075 LLZ983075 LVV983075 MFR983075 MPN983075 MZJ983075 NJF983075 NTB983075 OCX983075 OMT983075 OWP983075 PGL983075 PQH983075 QAD983075 QJZ983075 QTV983075 RDR983075 RNN983075 RXJ983075 SHF983075 SRB983075 TAX983075 TKT983075 TUP983075 UEL983075 UOH983075 UYD983075 VHZ983075 VRV983075 WBR983075 WLN983075 WVJ983075 B22 IX22 ST22 ACP22 AML22 AWH22 BGD22 BPZ22 BZV22 CJR22 CTN22 DDJ22 DNF22 DXB22 EGX22 EQT22 FAP22 FKL22 FUH22 GED22 GNZ22 GXV22 HHR22 HRN22 IBJ22 ILF22 IVB22 JEX22 JOT22 JYP22 KIL22 KSH22 LCD22 LLZ22 LVV22 MFR22 MPN22 MZJ22 NJF22 NTB22 OCX22 OMT22 OWP22 PGL22 PQH22 QAD22 QJZ22 QTV22 RDR22 RNN22 RXJ22 SHF22 SRB22 TAX22 TKT22 TUP22 UEL22 UOH22 UYD22 VHZ22 VRV22 WBR22 WLN22 WVJ22 B65577 IX65577 ST65577 ACP65577 AML65577 AWH65577 BGD65577 BPZ65577 BZV65577 CJR65577 CTN65577 DDJ65577 DNF65577 DXB65577 EGX65577 EQT65577 FAP65577 FKL65577 FUH65577 GED65577 GNZ65577 GXV65577 HHR65577 HRN65577 IBJ65577 ILF65577 IVB65577 JEX65577 JOT65577 JYP65577 KIL65577 KSH65577 LCD65577 LLZ65577 LVV65577 MFR65577 MPN65577 MZJ65577 NJF65577 NTB65577 OCX65577 OMT65577 OWP65577 PGL65577 PQH65577 QAD65577 QJZ65577 QTV65577 RDR65577 RNN65577 RXJ65577 SHF65577 SRB65577 TAX65577 TKT65577 TUP65577 UEL65577 UOH65577 UYD65577 VHZ65577 VRV65577 WBR65577 WLN65577 WVJ65577 B131113 IX131113 ST131113 ACP131113 AML131113 AWH131113 BGD131113 BPZ131113 BZV131113 CJR131113 CTN131113 DDJ131113 DNF131113 DXB131113 EGX131113 EQT131113 FAP131113 FKL131113 FUH131113 GED131113 GNZ131113 GXV131113 HHR131113 HRN131113 IBJ131113 ILF131113 IVB131113 JEX131113 JOT131113 JYP131113 KIL131113 KSH131113 LCD131113 LLZ131113 LVV131113 MFR131113 MPN131113 MZJ131113 NJF131113 NTB131113 OCX131113 OMT131113 OWP131113 PGL131113 PQH131113 QAD131113 QJZ131113 QTV131113 RDR131113 RNN131113 RXJ131113 SHF131113 SRB131113 TAX131113 TKT131113 TUP131113 UEL131113 UOH131113 UYD131113 VHZ131113 VRV131113 WBR131113 WLN131113 WVJ131113 B196649 IX196649 ST196649 ACP196649 AML196649 AWH196649 BGD196649 BPZ196649 BZV196649 CJR196649 CTN196649 DDJ196649 DNF196649 DXB196649 EGX196649 EQT196649 FAP196649 FKL196649 FUH196649 GED196649 GNZ196649 GXV196649 HHR196649 HRN196649 IBJ196649 ILF196649 IVB196649 JEX196649 JOT196649 JYP196649 KIL196649 KSH196649 LCD196649 LLZ196649 LVV196649 MFR196649 MPN196649 MZJ196649 NJF196649 NTB196649 OCX196649 OMT196649 OWP196649 PGL196649 PQH196649 QAD196649 QJZ196649 QTV196649 RDR196649 RNN196649 RXJ196649 SHF196649 SRB196649 TAX196649 TKT196649 TUP196649 UEL196649 UOH196649 UYD196649 VHZ196649 VRV196649 WBR196649 WLN196649 WVJ196649 B262185 IX262185 ST262185 ACP262185 AML262185 AWH262185 BGD262185 BPZ262185 BZV262185 CJR262185 CTN262185 DDJ262185 DNF262185 DXB262185 EGX262185 EQT262185 FAP262185 FKL262185 FUH262185 GED262185 GNZ262185 GXV262185 HHR262185 HRN262185 IBJ262185 ILF262185 IVB262185 JEX262185 JOT262185 JYP262185 KIL262185 KSH262185 LCD262185 LLZ262185 LVV262185 MFR262185 MPN262185 MZJ262185 NJF262185 NTB262185 OCX262185 OMT262185 OWP262185 PGL262185 PQH262185 QAD262185 QJZ262185 QTV262185 RDR262185 RNN262185 RXJ262185 SHF262185 SRB262185 TAX262185 TKT262185 TUP262185 UEL262185 UOH262185 UYD262185 VHZ262185 VRV262185 WBR262185 WLN262185 WVJ262185 B327721 IX327721 ST327721 ACP327721 AML327721 AWH327721 BGD327721 BPZ327721 BZV327721 CJR327721 CTN327721 DDJ327721 DNF327721 DXB327721 EGX327721 EQT327721 FAP327721 FKL327721 FUH327721 GED327721 GNZ327721 GXV327721 HHR327721 HRN327721 IBJ327721 ILF327721 IVB327721 JEX327721 JOT327721 JYP327721 KIL327721 KSH327721 LCD327721 LLZ327721 LVV327721 MFR327721 MPN327721 MZJ327721 NJF327721 NTB327721 OCX327721 OMT327721 OWP327721 PGL327721 PQH327721 QAD327721 QJZ327721 QTV327721 RDR327721 RNN327721 RXJ327721 SHF327721 SRB327721 TAX327721 TKT327721 TUP327721 UEL327721 UOH327721 UYD327721 VHZ327721 VRV327721 WBR327721 WLN327721 WVJ327721 B393257 IX393257 ST393257 ACP393257 AML393257 AWH393257 BGD393257 BPZ393257 BZV393257 CJR393257 CTN393257 DDJ393257 DNF393257 DXB393257 EGX393257 EQT393257 FAP393257 FKL393257 FUH393257 GED393257 GNZ393257 GXV393257 HHR393257 HRN393257 IBJ393257 ILF393257 IVB393257 JEX393257 JOT393257 JYP393257 KIL393257 KSH393257 LCD393257 LLZ393257 LVV393257 MFR393257 MPN393257 MZJ393257 NJF393257 NTB393257 OCX393257 OMT393257 OWP393257 PGL393257 PQH393257 QAD393257 QJZ393257 QTV393257 RDR393257 RNN393257 RXJ393257 SHF393257 SRB393257 TAX393257 TKT393257 TUP393257 UEL393257 UOH393257 UYD393257 VHZ393257 VRV393257 WBR393257 WLN393257 WVJ393257 B458793 IX458793 ST458793 ACP458793 AML458793 AWH458793 BGD458793 BPZ458793 BZV458793 CJR458793 CTN458793 DDJ458793 DNF458793 DXB458793 EGX458793 EQT458793 FAP458793 FKL458793 FUH458793 GED458793 GNZ458793 GXV458793 HHR458793 HRN458793 IBJ458793 ILF458793 IVB458793 JEX458793 JOT458793 JYP458793 KIL458793 KSH458793 LCD458793 LLZ458793 LVV458793 MFR458793 MPN458793 MZJ458793 NJF458793 NTB458793 OCX458793 OMT458793 OWP458793 PGL458793 PQH458793 QAD458793 QJZ458793 QTV458793 RDR458793 RNN458793 RXJ458793 SHF458793 SRB458793 TAX458793 TKT458793 TUP458793 UEL458793 UOH458793 UYD458793 VHZ458793 VRV458793 WBR458793 WLN458793 WVJ458793 B524329 IX524329 ST524329 ACP524329 AML524329 AWH524329 BGD524329 BPZ524329 BZV524329 CJR524329 CTN524329 DDJ524329 DNF524329 DXB524329 EGX524329 EQT524329 FAP524329 FKL524329 FUH524329 GED524329 GNZ524329 GXV524329 HHR524329 HRN524329 IBJ524329 ILF524329 IVB524329 JEX524329 JOT524329 JYP524329 KIL524329 KSH524329 LCD524329 LLZ524329 LVV524329 MFR524329 MPN524329 MZJ524329 NJF524329 NTB524329 OCX524329 OMT524329 OWP524329 PGL524329 PQH524329 QAD524329 QJZ524329 QTV524329 RDR524329 RNN524329 RXJ524329 SHF524329 SRB524329 TAX524329 TKT524329 TUP524329 UEL524329 UOH524329 UYD524329 VHZ524329 VRV524329 WBR524329 WLN524329 WVJ524329 B589865 IX589865 ST589865 ACP589865 AML589865 AWH589865 BGD589865 BPZ589865 BZV589865 CJR589865 CTN589865 DDJ589865 DNF589865 DXB589865 EGX589865 EQT589865 FAP589865 FKL589865 FUH589865 GED589865 GNZ589865 GXV589865 HHR589865 HRN589865 IBJ589865 ILF589865 IVB589865 JEX589865 JOT589865 JYP589865 KIL589865 KSH589865 LCD589865 LLZ589865 LVV589865 MFR589865 MPN589865 MZJ589865 NJF589865 NTB589865 OCX589865 OMT589865 OWP589865 PGL589865 PQH589865 QAD589865 QJZ589865 QTV589865 RDR589865 RNN589865 RXJ589865 SHF589865 SRB589865 TAX589865 TKT589865 TUP589865 UEL589865 UOH589865 UYD589865 VHZ589865 VRV589865 WBR589865 WLN589865 WVJ589865 B655401 IX655401 ST655401 ACP655401 AML655401 AWH655401 BGD655401 BPZ655401 BZV655401 CJR655401 CTN655401 DDJ655401 DNF655401 DXB655401 EGX655401 EQT655401 FAP655401 FKL655401 FUH655401 GED655401 GNZ655401 GXV655401 HHR655401 HRN655401 IBJ655401 ILF655401 IVB655401 JEX655401 JOT655401 JYP655401 KIL655401 KSH655401 LCD655401 LLZ655401 LVV655401 MFR655401 MPN655401 MZJ655401 NJF655401 NTB655401 OCX655401 OMT655401 OWP655401 PGL655401 PQH655401 QAD655401 QJZ655401 QTV655401 RDR655401 RNN655401 RXJ655401 SHF655401 SRB655401 TAX655401 TKT655401 TUP655401 UEL655401 UOH655401 UYD655401 VHZ655401 VRV655401 WBR655401 WLN655401 WVJ655401 B720937 IX720937 ST720937 ACP720937 AML720937 AWH720937 BGD720937 BPZ720937 BZV720937 CJR720937 CTN720937 DDJ720937 DNF720937 DXB720937 EGX720937 EQT720937 FAP720937 FKL720937 FUH720937 GED720937 GNZ720937 GXV720937 HHR720937 HRN720937 IBJ720937 ILF720937 IVB720937 JEX720937 JOT720937 JYP720937 KIL720937 KSH720937 LCD720937 LLZ720937 LVV720937 MFR720937 MPN720937 MZJ720937 NJF720937 NTB720937 OCX720937 OMT720937 OWP720937 PGL720937 PQH720937 QAD720937 QJZ720937 QTV720937 RDR720937 RNN720937 RXJ720937 SHF720937 SRB720937 TAX720937 TKT720937 TUP720937 UEL720937 UOH720937 UYD720937 VHZ720937 VRV720937 WBR720937 WLN720937 WVJ720937 B786473 IX786473 ST786473 ACP786473 AML786473 AWH786473 BGD786473 BPZ786473 BZV786473 CJR786473 CTN786473 DDJ786473 DNF786473 DXB786473 EGX786473 EQT786473 FAP786473 FKL786473 FUH786473 GED786473 GNZ786473 GXV786473 HHR786473 HRN786473 IBJ786473 ILF786473 IVB786473 JEX786473 JOT786473 JYP786473 KIL786473 KSH786473 LCD786473 LLZ786473 LVV786473 MFR786473 MPN786473 MZJ786473 NJF786473 NTB786473 OCX786473 OMT786473 OWP786473 PGL786473 PQH786473 QAD786473 QJZ786473 QTV786473 RDR786473 RNN786473 RXJ786473 SHF786473 SRB786473 TAX786473 TKT786473 TUP786473 UEL786473 UOH786473 UYD786473 VHZ786473 VRV786473 WBR786473 WLN786473 WVJ786473 B852009 IX852009 ST852009 ACP852009 AML852009 AWH852009 BGD852009 BPZ852009 BZV852009 CJR852009 CTN852009 DDJ852009 DNF852009 DXB852009 EGX852009 EQT852009 FAP852009 FKL852009 FUH852009 GED852009 GNZ852009 GXV852009 HHR852009 HRN852009 IBJ852009 ILF852009 IVB852009 JEX852009 JOT852009 JYP852009 KIL852009 KSH852009 LCD852009 LLZ852009 LVV852009 MFR852009 MPN852009 MZJ852009 NJF852009 NTB852009 OCX852009 OMT852009 OWP852009 PGL852009 PQH852009 QAD852009 QJZ852009 QTV852009 RDR852009 RNN852009 RXJ852009 SHF852009 SRB852009 TAX852009 TKT852009 TUP852009 UEL852009 UOH852009 UYD852009 VHZ852009 VRV852009 WBR852009 WLN852009 WVJ852009 B917545 IX917545 ST917545 ACP917545 AML917545 AWH917545 BGD917545 BPZ917545 BZV917545 CJR917545 CTN917545 DDJ917545 DNF917545 DXB917545 EGX917545 EQT917545 FAP917545 FKL917545 FUH917545 GED917545 GNZ917545 GXV917545 HHR917545 HRN917545 IBJ917545 ILF917545 IVB917545 JEX917545 JOT917545 JYP917545 KIL917545 KSH917545 LCD917545 LLZ917545 LVV917545 MFR917545 MPN917545 MZJ917545 NJF917545 NTB917545 OCX917545 OMT917545 OWP917545 PGL917545 PQH917545 QAD917545 QJZ917545 QTV917545 RDR917545 RNN917545 RXJ917545 SHF917545 SRB917545 TAX917545 TKT917545 TUP917545 UEL917545 UOH917545 UYD917545 VHZ917545 VRV917545 WBR917545 WLN917545 WVJ917545 B983081 IX983081 ST983081 ACP983081 AML983081 AWH983081 BGD983081 BPZ983081 BZV983081 CJR983081 CTN983081 DDJ983081 DNF983081 DXB983081 EGX983081 EQT983081 FAP983081 FKL983081 FUH983081 GED983081 GNZ983081 GXV983081 HHR983081 HRN983081 IBJ983081 ILF983081 IVB983081 JEX983081 JOT983081 JYP983081 KIL983081 KSH983081 LCD983081 LLZ983081 LVV983081 MFR983081 MPN983081 MZJ983081 NJF983081 NTB983081 OCX983081 OMT983081 OWP983081 PGL983081 PQH983081 QAD983081 QJZ983081 QTV983081 RDR983081 RNN983081 RXJ983081 SHF983081 SRB983081 TAX983081 TKT983081 TUP983081 UEL983081 UOH983081 UYD983081 VHZ983081 VRV983081 WBR983081 WLN983081 WVJ983081 B18:B20 IX18:IX20 ST18:ST20 ACP18:ACP20 AML18:AML20 AWH18:AWH20 BGD18:BGD20 BPZ18:BPZ20 BZV18:BZV20 CJR18:CJR20 CTN18:CTN20 DDJ18:DDJ20 DNF18:DNF20 DXB18:DXB20 EGX18:EGX20 EQT18:EQT20 FAP18:FAP20 FKL18:FKL20 FUH18:FUH20 GED18:GED20 GNZ18:GNZ20 GXV18:GXV20 HHR18:HHR20 HRN18:HRN20 IBJ18:IBJ20 ILF18:ILF20 IVB18:IVB20 JEX18:JEX20 JOT18:JOT20 JYP18:JYP20 KIL18:KIL20 KSH18:KSH20 LCD18:LCD20 LLZ18:LLZ20 LVV18:LVV20 MFR18:MFR20 MPN18:MPN20 MZJ18:MZJ20 NJF18:NJF20 NTB18:NTB20 OCX18:OCX20 OMT18:OMT20 OWP18:OWP20 PGL18:PGL20 PQH18:PQH20 QAD18:QAD20 QJZ18:QJZ20 QTV18:QTV20 RDR18:RDR20 RNN18:RNN20 RXJ18:RXJ20 SHF18:SHF20 SRB18:SRB20 TAX18:TAX20 TKT18:TKT20 TUP18:TUP20 UEL18:UEL20 UOH18:UOH20 UYD18:UYD20 VHZ18:VHZ20 VRV18:VRV20 WBR18:WBR20 WLN18:WLN20 WVJ18:WVJ20 B65573:B65575 IX65573:IX65575 ST65573:ST65575 ACP65573:ACP65575 AML65573:AML65575 AWH65573:AWH65575 BGD65573:BGD65575 BPZ65573:BPZ65575 BZV65573:BZV65575 CJR65573:CJR65575 CTN65573:CTN65575 DDJ65573:DDJ65575 DNF65573:DNF65575 DXB65573:DXB65575 EGX65573:EGX65575 EQT65573:EQT65575 FAP65573:FAP65575 FKL65573:FKL65575 FUH65573:FUH65575 GED65573:GED65575 GNZ65573:GNZ65575 GXV65573:GXV65575 HHR65573:HHR65575 HRN65573:HRN65575 IBJ65573:IBJ65575 ILF65573:ILF65575 IVB65573:IVB65575 JEX65573:JEX65575 JOT65573:JOT65575 JYP65573:JYP65575 KIL65573:KIL65575 KSH65573:KSH65575 LCD65573:LCD65575 LLZ65573:LLZ65575 LVV65573:LVV65575 MFR65573:MFR65575 MPN65573:MPN65575 MZJ65573:MZJ65575 NJF65573:NJF65575 NTB65573:NTB65575 OCX65573:OCX65575 OMT65573:OMT65575 OWP65573:OWP65575 PGL65573:PGL65575 PQH65573:PQH65575 QAD65573:QAD65575 QJZ65573:QJZ65575 QTV65573:QTV65575 RDR65573:RDR65575 RNN65573:RNN65575 RXJ65573:RXJ65575 SHF65573:SHF65575 SRB65573:SRB65575 TAX65573:TAX65575 TKT65573:TKT65575 TUP65573:TUP65575 UEL65573:UEL65575 UOH65573:UOH65575 UYD65573:UYD65575 VHZ65573:VHZ65575 VRV65573:VRV65575 WBR65573:WBR65575 WLN65573:WLN65575 WVJ65573:WVJ65575 B131109:B131111 IX131109:IX131111 ST131109:ST131111 ACP131109:ACP131111 AML131109:AML131111 AWH131109:AWH131111 BGD131109:BGD131111 BPZ131109:BPZ131111 BZV131109:BZV131111 CJR131109:CJR131111 CTN131109:CTN131111 DDJ131109:DDJ131111 DNF131109:DNF131111 DXB131109:DXB131111 EGX131109:EGX131111 EQT131109:EQT131111 FAP131109:FAP131111 FKL131109:FKL131111 FUH131109:FUH131111 GED131109:GED131111 GNZ131109:GNZ131111 GXV131109:GXV131111 HHR131109:HHR131111 HRN131109:HRN131111 IBJ131109:IBJ131111 ILF131109:ILF131111 IVB131109:IVB131111 JEX131109:JEX131111 JOT131109:JOT131111 JYP131109:JYP131111 KIL131109:KIL131111 KSH131109:KSH131111 LCD131109:LCD131111 LLZ131109:LLZ131111 LVV131109:LVV131111 MFR131109:MFR131111 MPN131109:MPN131111 MZJ131109:MZJ131111 NJF131109:NJF131111 NTB131109:NTB131111 OCX131109:OCX131111 OMT131109:OMT131111 OWP131109:OWP131111 PGL131109:PGL131111 PQH131109:PQH131111 QAD131109:QAD131111 QJZ131109:QJZ131111 QTV131109:QTV131111 RDR131109:RDR131111 RNN131109:RNN131111 RXJ131109:RXJ131111 SHF131109:SHF131111 SRB131109:SRB131111 TAX131109:TAX131111 TKT131109:TKT131111 TUP131109:TUP131111 UEL131109:UEL131111 UOH131109:UOH131111 UYD131109:UYD131111 VHZ131109:VHZ131111 VRV131109:VRV131111 WBR131109:WBR131111 WLN131109:WLN131111 WVJ131109:WVJ131111 B196645:B196647 IX196645:IX196647 ST196645:ST196647 ACP196645:ACP196647 AML196645:AML196647 AWH196645:AWH196647 BGD196645:BGD196647 BPZ196645:BPZ196647 BZV196645:BZV196647 CJR196645:CJR196647 CTN196645:CTN196647 DDJ196645:DDJ196647 DNF196645:DNF196647 DXB196645:DXB196647 EGX196645:EGX196647 EQT196645:EQT196647 FAP196645:FAP196647 FKL196645:FKL196647 FUH196645:FUH196647 GED196645:GED196647 GNZ196645:GNZ196647 GXV196645:GXV196647 HHR196645:HHR196647 HRN196645:HRN196647 IBJ196645:IBJ196647 ILF196645:ILF196647 IVB196645:IVB196647 JEX196645:JEX196647 JOT196645:JOT196647 JYP196645:JYP196647 KIL196645:KIL196647 KSH196645:KSH196647 LCD196645:LCD196647 LLZ196645:LLZ196647 LVV196645:LVV196647 MFR196645:MFR196647 MPN196645:MPN196647 MZJ196645:MZJ196647 NJF196645:NJF196647 NTB196645:NTB196647 OCX196645:OCX196647 OMT196645:OMT196647 OWP196645:OWP196647 PGL196645:PGL196647 PQH196645:PQH196647 QAD196645:QAD196647 QJZ196645:QJZ196647 QTV196645:QTV196647 RDR196645:RDR196647 RNN196645:RNN196647 RXJ196645:RXJ196647 SHF196645:SHF196647 SRB196645:SRB196647 TAX196645:TAX196647 TKT196645:TKT196647 TUP196645:TUP196647 UEL196645:UEL196647 UOH196645:UOH196647 UYD196645:UYD196647 VHZ196645:VHZ196647 VRV196645:VRV196647 WBR196645:WBR196647 WLN196645:WLN196647 WVJ196645:WVJ196647 B262181:B262183 IX262181:IX262183 ST262181:ST262183 ACP262181:ACP262183 AML262181:AML262183 AWH262181:AWH262183 BGD262181:BGD262183 BPZ262181:BPZ262183 BZV262181:BZV262183 CJR262181:CJR262183 CTN262181:CTN262183 DDJ262181:DDJ262183 DNF262181:DNF262183 DXB262181:DXB262183 EGX262181:EGX262183 EQT262181:EQT262183 FAP262181:FAP262183 FKL262181:FKL262183 FUH262181:FUH262183 GED262181:GED262183 GNZ262181:GNZ262183 GXV262181:GXV262183 HHR262181:HHR262183 HRN262181:HRN262183 IBJ262181:IBJ262183 ILF262181:ILF262183 IVB262181:IVB262183 JEX262181:JEX262183 JOT262181:JOT262183 JYP262181:JYP262183 KIL262181:KIL262183 KSH262181:KSH262183 LCD262181:LCD262183 LLZ262181:LLZ262183 LVV262181:LVV262183 MFR262181:MFR262183 MPN262181:MPN262183 MZJ262181:MZJ262183 NJF262181:NJF262183 NTB262181:NTB262183 OCX262181:OCX262183 OMT262181:OMT262183 OWP262181:OWP262183 PGL262181:PGL262183 PQH262181:PQH262183 QAD262181:QAD262183 QJZ262181:QJZ262183 QTV262181:QTV262183 RDR262181:RDR262183 RNN262181:RNN262183 RXJ262181:RXJ262183 SHF262181:SHF262183 SRB262181:SRB262183 TAX262181:TAX262183 TKT262181:TKT262183 TUP262181:TUP262183 UEL262181:UEL262183 UOH262181:UOH262183 UYD262181:UYD262183 VHZ262181:VHZ262183 VRV262181:VRV262183 WBR262181:WBR262183 WLN262181:WLN262183 WVJ262181:WVJ262183 B327717:B327719 IX327717:IX327719 ST327717:ST327719 ACP327717:ACP327719 AML327717:AML327719 AWH327717:AWH327719 BGD327717:BGD327719 BPZ327717:BPZ327719 BZV327717:BZV327719 CJR327717:CJR327719 CTN327717:CTN327719 DDJ327717:DDJ327719 DNF327717:DNF327719 DXB327717:DXB327719 EGX327717:EGX327719 EQT327717:EQT327719 FAP327717:FAP327719 FKL327717:FKL327719 FUH327717:FUH327719 GED327717:GED327719 GNZ327717:GNZ327719 GXV327717:GXV327719 HHR327717:HHR327719 HRN327717:HRN327719 IBJ327717:IBJ327719 ILF327717:ILF327719 IVB327717:IVB327719 JEX327717:JEX327719 JOT327717:JOT327719 JYP327717:JYP327719 KIL327717:KIL327719 KSH327717:KSH327719 LCD327717:LCD327719 LLZ327717:LLZ327719 LVV327717:LVV327719 MFR327717:MFR327719 MPN327717:MPN327719 MZJ327717:MZJ327719 NJF327717:NJF327719 NTB327717:NTB327719 OCX327717:OCX327719 OMT327717:OMT327719 OWP327717:OWP327719 PGL327717:PGL327719 PQH327717:PQH327719 QAD327717:QAD327719 QJZ327717:QJZ327719 QTV327717:QTV327719 RDR327717:RDR327719 RNN327717:RNN327719 RXJ327717:RXJ327719 SHF327717:SHF327719 SRB327717:SRB327719 TAX327717:TAX327719 TKT327717:TKT327719 TUP327717:TUP327719 UEL327717:UEL327719 UOH327717:UOH327719 UYD327717:UYD327719 VHZ327717:VHZ327719 VRV327717:VRV327719 WBR327717:WBR327719 WLN327717:WLN327719 WVJ327717:WVJ327719 B393253:B393255 IX393253:IX393255 ST393253:ST393255 ACP393253:ACP393255 AML393253:AML393255 AWH393253:AWH393255 BGD393253:BGD393255 BPZ393253:BPZ393255 BZV393253:BZV393255 CJR393253:CJR393255 CTN393253:CTN393255 DDJ393253:DDJ393255 DNF393253:DNF393255 DXB393253:DXB393255 EGX393253:EGX393255 EQT393253:EQT393255 FAP393253:FAP393255 FKL393253:FKL393255 FUH393253:FUH393255 GED393253:GED393255 GNZ393253:GNZ393255 GXV393253:GXV393255 HHR393253:HHR393255 HRN393253:HRN393255 IBJ393253:IBJ393255 ILF393253:ILF393255 IVB393253:IVB393255 JEX393253:JEX393255 JOT393253:JOT393255 JYP393253:JYP393255 KIL393253:KIL393255 KSH393253:KSH393255 LCD393253:LCD393255 LLZ393253:LLZ393255 LVV393253:LVV393255 MFR393253:MFR393255 MPN393253:MPN393255 MZJ393253:MZJ393255 NJF393253:NJF393255 NTB393253:NTB393255 OCX393253:OCX393255 OMT393253:OMT393255 OWP393253:OWP393255 PGL393253:PGL393255 PQH393253:PQH393255 QAD393253:QAD393255 QJZ393253:QJZ393255 QTV393253:QTV393255 RDR393253:RDR393255 RNN393253:RNN393255 RXJ393253:RXJ393255 SHF393253:SHF393255 SRB393253:SRB393255 TAX393253:TAX393255 TKT393253:TKT393255 TUP393253:TUP393255 UEL393253:UEL393255 UOH393253:UOH393255 UYD393253:UYD393255 VHZ393253:VHZ393255 VRV393253:VRV393255 WBR393253:WBR393255 WLN393253:WLN393255 WVJ393253:WVJ393255 B458789:B458791 IX458789:IX458791 ST458789:ST458791 ACP458789:ACP458791 AML458789:AML458791 AWH458789:AWH458791 BGD458789:BGD458791 BPZ458789:BPZ458791 BZV458789:BZV458791 CJR458789:CJR458791 CTN458789:CTN458791 DDJ458789:DDJ458791 DNF458789:DNF458791 DXB458789:DXB458791 EGX458789:EGX458791 EQT458789:EQT458791 FAP458789:FAP458791 FKL458789:FKL458791 FUH458789:FUH458791 GED458789:GED458791 GNZ458789:GNZ458791 GXV458789:GXV458791 HHR458789:HHR458791 HRN458789:HRN458791 IBJ458789:IBJ458791 ILF458789:ILF458791 IVB458789:IVB458791 JEX458789:JEX458791 JOT458789:JOT458791 JYP458789:JYP458791 KIL458789:KIL458791 KSH458789:KSH458791 LCD458789:LCD458791 LLZ458789:LLZ458791 LVV458789:LVV458791 MFR458789:MFR458791 MPN458789:MPN458791 MZJ458789:MZJ458791 NJF458789:NJF458791 NTB458789:NTB458791 OCX458789:OCX458791 OMT458789:OMT458791 OWP458789:OWP458791 PGL458789:PGL458791 PQH458789:PQH458791 QAD458789:QAD458791 QJZ458789:QJZ458791 QTV458789:QTV458791 RDR458789:RDR458791 RNN458789:RNN458791 RXJ458789:RXJ458791 SHF458789:SHF458791 SRB458789:SRB458791 TAX458789:TAX458791 TKT458789:TKT458791 TUP458789:TUP458791 UEL458789:UEL458791 UOH458789:UOH458791 UYD458789:UYD458791 VHZ458789:VHZ458791 VRV458789:VRV458791 WBR458789:WBR458791 WLN458789:WLN458791 WVJ458789:WVJ458791 B524325:B524327 IX524325:IX524327 ST524325:ST524327 ACP524325:ACP524327 AML524325:AML524327 AWH524325:AWH524327 BGD524325:BGD524327 BPZ524325:BPZ524327 BZV524325:BZV524327 CJR524325:CJR524327 CTN524325:CTN524327 DDJ524325:DDJ524327 DNF524325:DNF524327 DXB524325:DXB524327 EGX524325:EGX524327 EQT524325:EQT524327 FAP524325:FAP524327 FKL524325:FKL524327 FUH524325:FUH524327 GED524325:GED524327 GNZ524325:GNZ524327 GXV524325:GXV524327 HHR524325:HHR524327 HRN524325:HRN524327 IBJ524325:IBJ524327 ILF524325:ILF524327 IVB524325:IVB524327 JEX524325:JEX524327 JOT524325:JOT524327 JYP524325:JYP524327 KIL524325:KIL524327 KSH524325:KSH524327 LCD524325:LCD524327 LLZ524325:LLZ524327 LVV524325:LVV524327 MFR524325:MFR524327 MPN524325:MPN524327 MZJ524325:MZJ524327 NJF524325:NJF524327 NTB524325:NTB524327 OCX524325:OCX524327 OMT524325:OMT524327 OWP524325:OWP524327 PGL524325:PGL524327 PQH524325:PQH524327 QAD524325:QAD524327 QJZ524325:QJZ524327 QTV524325:QTV524327 RDR524325:RDR524327 RNN524325:RNN524327 RXJ524325:RXJ524327 SHF524325:SHF524327 SRB524325:SRB524327 TAX524325:TAX524327 TKT524325:TKT524327 TUP524325:TUP524327 UEL524325:UEL524327 UOH524325:UOH524327 UYD524325:UYD524327 VHZ524325:VHZ524327 VRV524325:VRV524327 WBR524325:WBR524327 WLN524325:WLN524327 WVJ524325:WVJ524327 B589861:B589863 IX589861:IX589863 ST589861:ST589863 ACP589861:ACP589863 AML589861:AML589863 AWH589861:AWH589863 BGD589861:BGD589863 BPZ589861:BPZ589863 BZV589861:BZV589863 CJR589861:CJR589863 CTN589861:CTN589863 DDJ589861:DDJ589863 DNF589861:DNF589863 DXB589861:DXB589863 EGX589861:EGX589863 EQT589861:EQT589863 FAP589861:FAP589863 FKL589861:FKL589863 FUH589861:FUH589863 GED589861:GED589863 GNZ589861:GNZ589863 GXV589861:GXV589863 HHR589861:HHR589863 HRN589861:HRN589863 IBJ589861:IBJ589863 ILF589861:ILF589863 IVB589861:IVB589863 JEX589861:JEX589863 JOT589861:JOT589863 JYP589861:JYP589863 KIL589861:KIL589863 KSH589861:KSH589863 LCD589861:LCD589863 LLZ589861:LLZ589863 LVV589861:LVV589863 MFR589861:MFR589863 MPN589861:MPN589863 MZJ589861:MZJ589863 NJF589861:NJF589863 NTB589861:NTB589863 OCX589861:OCX589863 OMT589861:OMT589863 OWP589861:OWP589863 PGL589861:PGL589863 PQH589861:PQH589863 QAD589861:QAD589863 QJZ589861:QJZ589863 QTV589861:QTV589863 RDR589861:RDR589863 RNN589861:RNN589863 RXJ589861:RXJ589863 SHF589861:SHF589863 SRB589861:SRB589863 TAX589861:TAX589863 TKT589861:TKT589863 TUP589861:TUP589863 UEL589861:UEL589863 UOH589861:UOH589863 UYD589861:UYD589863 VHZ589861:VHZ589863 VRV589861:VRV589863 WBR589861:WBR589863 WLN589861:WLN589863 WVJ589861:WVJ589863 B655397:B655399 IX655397:IX655399 ST655397:ST655399 ACP655397:ACP655399 AML655397:AML655399 AWH655397:AWH655399 BGD655397:BGD655399 BPZ655397:BPZ655399 BZV655397:BZV655399 CJR655397:CJR655399 CTN655397:CTN655399 DDJ655397:DDJ655399 DNF655397:DNF655399 DXB655397:DXB655399 EGX655397:EGX655399 EQT655397:EQT655399 FAP655397:FAP655399 FKL655397:FKL655399 FUH655397:FUH655399 GED655397:GED655399 GNZ655397:GNZ655399 GXV655397:GXV655399 HHR655397:HHR655399 HRN655397:HRN655399 IBJ655397:IBJ655399 ILF655397:ILF655399 IVB655397:IVB655399 JEX655397:JEX655399 JOT655397:JOT655399 JYP655397:JYP655399 KIL655397:KIL655399 KSH655397:KSH655399 LCD655397:LCD655399 LLZ655397:LLZ655399 LVV655397:LVV655399 MFR655397:MFR655399 MPN655397:MPN655399 MZJ655397:MZJ655399 NJF655397:NJF655399 NTB655397:NTB655399 OCX655397:OCX655399 OMT655397:OMT655399 OWP655397:OWP655399 PGL655397:PGL655399 PQH655397:PQH655399 QAD655397:QAD655399 QJZ655397:QJZ655399 QTV655397:QTV655399 RDR655397:RDR655399 RNN655397:RNN655399 RXJ655397:RXJ655399 SHF655397:SHF655399 SRB655397:SRB655399 TAX655397:TAX655399 TKT655397:TKT655399 TUP655397:TUP655399 UEL655397:UEL655399 UOH655397:UOH655399 UYD655397:UYD655399 VHZ655397:VHZ655399 VRV655397:VRV655399 WBR655397:WBR655399 WLN655397:WLN655399 WVJ655397:WVJ655399 B720933:B720935 IX720933:IX720935 ST720933:ST720935 ACP720933:ACP720935 AML720933:AML720935 AWH720933:AWH720935 BGD720933:BGD720935 BPZ720933:BPZ720935 BZV720933:BZV720935 CJR720933:CJR720935 CTN720933:CTN720935 DDJ720933:DDJ720935 DNF720933:DNF720935 DXB720933:DXB720935 EGX720933:EGX720935 EQT720933:EQT720935 FAP720933:FAP720935 FKL720933:FKL720935 FUH720933:FUH720935 GED720933:GED720935 GNZ720933:GNZ720935 GXV720933:GXV720935 HHR720933:HHR720935 HRN720933:HRN720935 IBJ720933:IBJ720935 ILF720933:ILF720935 IVB720933:IVB720935 JEX720933:JEX720935 JOT720933:JOT720935 JYP720933:JYP720935 KIL720933:KIL720935 KSH720933:KSH720935 LCD720933:LCD720935 LLZ720933:LLZ720935 LVV720933:LVV720935 MFR720933:MFR720935 MPN720933:MPN720935 MZJ720933:MZJ720935 NJF720933:NJF720935 NTB720933:NTB720935 OCX720933:OCX720935 OMT720933:OMT720935 OWP720933:OWP720935 PGL720933:PGL720935 PQH720933:PQH720935 QAD720933:QAD720935 QJZ720933:QJZ720935 QTV720933:QTV720935 RDR720933:RDR720935 RNN720933:RNN720935 RXJ720933:RXJ720935 SHF720933:SHF720935 SRB720933:SRB720935 TAX720933:TAX720935 TKT720933:TKT720935 TUP720933:TUP720935 UEL720933:UEL720935 UOH720933:UOH720935 UYD720933:UYD720935 VHZ720933:VHZ720935 VRV720933:VRV720935 WBR720933:WBR720935 WLN720933:WLN720935 WVJ720933:WVJ720935 B786469:B786471 IX786469:IX786471 ST786469:ST786471 ACP786469:ACP786471 AML786469:AML786471 AWH786469:AWH786471 BGD786469:BGD786471 BPZ786469:BPZ786471 BZV786469:BZV786471 CJR786469:CJR786471 CTN786469:CTN786471 DDJ786469:DDJ786471 DNF786469:DNF786471 DXB786469:DXB786471 EGX786469:EGX786471 EQT786469:EQT786471 FAP786469:FAP786471 FKL786469:FKL786471 FUH786469:FUH786471 GED786469:GED786471 GNZ786469:GNZ786471 GXV786469:GXV786471 HHR786469:HHR786471 HRN786469:HRN786471 IBJ786469:IBJ786471 ILF786469:ILF786471 IVB786469:IVB786471 JEX786469:JEX786471 JOT786469:JOT786471 JYP786469:JYP786471 KIL786469:KIL786471 KSH786469:KSH786471 LCD786469:LCD786471 LLZ786469:LLZ786471 LVV786469:LVV786471 MFR786469:MFR786471 MPN786469:MPN786471 MZJ786469:MZJ786471 NJF786469:NJF786471 NTB786469:NTB786471 OCX786469:OCX786471 OMT786469:OMT786471 OWP786469:OWP786471 PGL786469:PGL786471 PQH786469:PQH786471 QAD786469:QAD786471 QJZ786469:QJZ786471 QTV786469:QTV786471 RDR786469:RDR786471 RNN786469:RNN786471 RXJ786469:RXJ786471 SHF786469:SHF786471 SRB786469:SRB786471 TAX786469:TAX786471 TKT786469:TKT786471 TUP786469:TUP786471 UEL786469:UEL786471 UOH786469:UOH786471 UYD786469:UYD786471 VHZ786469:VHZ786471 VRV786469:VRV786471 WBR786469:WBR786471 WLN786469:WLN786471 WVJ786469:WVJ786471 B852005:B852007 IX852005:IX852007 ST852005:ST852007 ACP852005:ACP852007 AML852005:AML852007 AWH852005:AWH852007 BGD852005:BGD852007 BPZ852005:BPZ852007 BZV852005:BZV852007 CJR852005:CJR852007 CTN852005:CTN852007 DDJ852005:DDJ852007 DNF852005:DNF852007 DXB852005:DXB852007 EGX852005:EGX852007 EQT852005:EQT852007 FAP852005:FAP852007 FKL852005:FKL852007 FUH852005:FUH852007 GED852005:GED852007 GNZ852005:GNZ852007 GXV852005:GXV852007 HHR852005:HHR852007 HRN852005:HRN852007 IBJ852005:IBJ852007 ILF852005:ILF852007 IVB852005:IVB852007 JEX852005:JEX852007 JOT852005:JOT852007 JYP852005:JYP852007 KIL852005:KIL852007 KSH852005:KSH852007 LCD852005:LCD852007 LLZ852005:LLZ852007 LVV852005:LVV852007 MFR852005:MFR852007 MPN852005:MPN852007 MZJ852005:MZJ852007 NJF852005:NJF852007 NTB852005:NTB852007 OCX852005:OCX852007 OMT852005:OMT852007 OWP852005:OWP852007 PGL852005:PGL852007 PQH852005:PQH852007 QAD852005:QAD852007 QJZ852005:QJZ852007 QTV852005:QTV852007 RDR852005:RDR852007 RNN852005:RNN852007 RXJ852005:RXJ852007 SHF852005:SHF852007 SRB852005:SRB852007 TAX852005:TAX852007 TKT852005:TKT852007 TUP852005:TUP852007 UEL852005:UEL852007 UOH852005:UOH852007 UYD852005:UYD852007 VHZ852005:VHZ852007 VRV852005:VRV852007 WBR852005:WBR852007 WLN852005:WLN852007 WVJ852005:WVJ852007 B917541:B917543 IX917541:IX917543 ST917541:ST917543 ACP917541:ACP917543 AML917541:AML917543 AWH917541:AWH917543 BGD917541:BGD917543 BPZ917541:BPZ917543 BZV917541:BZV917543 CJR917541:CJR917543 CTN917541:CTN917543 DDJ917541:DDJ917543 DNF917541:DNF917543 DXB917541:DXB917543 EGX917541:EGX917543 EQT917541:EQT917543 FAP917541:FAP917543 FKL917541:FKL917543 FUH917541:FUH917543 GED917541:GED917543 GNZ917541:GNZ917543 GXV917541:GXV917543 HHR917541:HHR917543 HRN917541:HRN917543 IBJ917541:IBJ917543 ILF917541:ILF917543 IVB917541:IVB917543 JEX917541:JEX917543 JOT917541:JOT917543 JYP917541:JYP917543 KIL917541:KIL917543 KSH917541:KSH917543 LCD917541:LCD917543 LLZ917541:LLZ917543 LVV917541:LVV917543 MFR917541:MFR917543 MPN917541:MPN917543 MZJ917541:MZJ917543 NJF917541:NJF917543 NTB917541:NTB917543 OCX917541:OCX917543 OMT917541:OMT917543 OWP917541:OWP917543 PGL917541:PGL917543 PQH917541:PQH917543 QAD917541:QAD917543 QJZ917541:QJZ917543 QTV917541:QTV917543 RDR917541:RDR917543 RNN917541:RNN917543 RXJ917541:RXJ917543 SHF917541:SHF917543 SRB917541:SRB917543 TAX917541:TAX917543 TKT917541:TKT917543 TUP917541:TUP917543 UEL917541:UEL917543 UOH917541:UOH917543 UYD917541:UYD917543 VHZ917541:VHZ917543 VRV917541:VRV917543 WBR917541:WBR917543 WLN917541:WLN917543 WVJ917541:WVJ917543 B983077:B983079 IX983077:IX983079 ST983077:ST983079 ACP983077:ACP983079 AML983077:AML983079 AWH983077:AWH983079 BGD983077:BGD983079 BPZ983077:BPZ983079 BZV983077:BZV983079 CJR983077:CJR983079 CTN983077:CTN983079 DDJ983077:DDJ983079 DNF983077:DNF983079 DXB983077:DXB983079 EGX983077:EGX983079 EQT983077:EQT983079 FAP983077:FAP983079 FKL983077:FKL983079 FUH983077:FUH983079 GED983077:GED983079 GNZ983077:GNZ983079 GXV983077:GXV983079 HHR983077:HHR983079 HRN983077:HRN983079 IBJ983077:IBJ983079 ILF983077:ILF983079 IVB983077:IVB983079 JEX983077:JEX983079 JOT983077:JOT983079 JYP983077:JYP983079 KIL983077:KIL983079 KSH983077:KSH983079 LCD983077:LCD983079 LLZ983077:LLZ983079 LVV983077:LVV983079 MFR983077:MFR983079 MPN983077:MPN983079 MZJ983077:MZJ983079 NJF983077:NJF983079 NTB983077:NTB983079 OCX983077:OCX983079 OMT983077:OMT983079 OWP983077:OWP983079 PGL983077:PGL983079 PQH983077:PQH983079 QAD983077:QAD983079 QJZ983077:QJZ983079 QTV983077:QTV983079 RDR983077:RDR983079 RNN983077:RNN983079 RXJ983077:RXJ983079 SHF983077:SHF983079 SRB983077:SRB983079 TAX983077:TAX983079 TKT983077:TKT983079 TUP983077:TUP983079 UEL983077:UEL983079 UOH983077:UOH983079 UYD983077:UYD983079 VHZ983077:VHZ983079 VRV983077:VRV983079 WBR983077:WBR983079 WLN983077:WLN983079 WVJ983077:WVJ983079">
      <formula1>"Directivo,Jefe de Sección o equivalente, Profesional de Planta o equivalente, No consigna"</formula1>
    </dataValidation>
    <dataValidation type="list" allowBlank="1" showInputMessage="1" showErrorMessage="1" sqref="B33:B35 IX33:IX35 ST33:ST35 ACP33:ACP35 AML33:AML35 AWH33:AWH35 BGD33:BGD35 BPZ33:BPZ35 BZV33:BZV35 CJR33:CJR35 CTN33:CTN35 DDJ33:DDJ35 DNF33:DNF35 DXB33:DXB35 EGX33:EGX35 EQT33:EQT35 FAP33:FAP35 FKL33:FKL35 FUH33:FUH35 GED33:GED35 GNZ33:GNZ35 GXV33:GXV35 HHR33:HHR35 HRN33:HRN35 IBJ33:IBJ35 ILF33:ILF35 IVB33:IVB35 JEX33:JEX35 JOT33:JOT35 JYP33:JYP35 KIL33:KIL35 KSH33:KSH35 LCD33:LCD35 LLZ33:LLZ35 LVV33:LVV35 MFR33:MFR35 MPN33:MPN35 MZJ33:MZJ35 NJF33:NJF35 NTB33:NTB35 OCX33:OCX35 OMT33:OMT35 OWP33:OWP35 PGL33:PGL35 PQH33:PQH35 QAD33:QAD35 QJZ33:QJZ35 QTV33:QTV35 RDR33:RDR35 RNN33:RNN35 RXJ33:RXJ35 SHF33:SHF35 SRB33:SRB35 TAX33:TAX35 TKT33:TKT35 TUP33:TUP35 UEL33:UEL35 UOH33:UOH35 UYD33:UYD35 VHZ33:VHZ35 VRV33:VRV35 WBR33:WBR35 WLN33:WLN35 WVJ33:WVJ35 B65588:B65590 IX65588:IX65590 ST65588:ST65590 ACP65588:ACP65590 AML65588:AML65590 AWH65588:AWH65590 BGD65588:BGD65590 BPZ65588:BPZ65590 BZV65588:BZV65590 CJR65588:CJR65590 CTN65588:CTN65590 DDJ65588:DDJ65590 DNF65588:DNF65590 DXB65588:DXB65590 EGX65588:EGX65590 EQT65588:EQT65590 FAP65588:FAP65590 FKL65588:FKL65590 FUH65588:FUH65590 GED65588:GED65590 GNZ65588:GNZ65590 GXV65588:GXV65590 HHR65588:HHR65590 HRN65588:HRN65590 IBJ65588:IBJ65590 ILF65588:ILF65590 IVB65588:IVB65590 JEX65588:JEX65590 JOT65588:JOT65590 JYP65588:JYP65590 KIL65588:KIL65590 KSH65588:KSH65590 LCD65588:LCD65590 LLZ65588:LLZ65590 LVV65588:LVV65590 MFR65588:MFR65590 MPN65588:MPN65590 MZJ65588:MZJ65590 NJF65588:NJF65590 NTB65588:NTB65590 OCX65588:OCX65590 OMT65588:OMT65590 OWP65588:OWP65590 PGL65588:PGL65590 PQH65588:PQH65590 QAD65588:QAD65590 QJZ65588:QJZ65590 QTV65588:QTV65590 RDR65588:RDR65590 RNN65588:RNN65590 RXJ65588:RXJ65590 SHF65588:SHF65590 SRB65588:SRB65590 TAX65588:TAX65590 TKT65588:TKT65590 TUP65588:TUP65590 UEL65588:UEL65590 UOH65588:UOH65590 UYD65588:UYD65590 VHZ65588:VHZ65590 VRV65588:VRV65590 WBR65588:WBR65590 WLN65588:WLN65590 WVJ65588:WVJ65590 B131124:B131126 IX131124:IX131126 ST131124:ST131126 ACP131124:ACP131126 AML131124:AML131126 AWH131124:AWH131126 BGD131124:BGD131126 BPZ131124:BPZ131126 BZV131124:BZV131126 CJR131124:CJR131126 CTN131124:CTN131126 DDJ131124:DDJ131126 DNF131124:DNF131126 DXB131124:DXB131126 EGX131124:EGX131126 EQT131124:EQT131126 FAP131124:FAP131126 FKL131124:FKL131126 FUH131124:FUH131126 GED131124:GED131126 GNZ131124:GNZ131126 GXV131124:GXV131126 HHR131124:HHR131126 HRN131124:HRN131126 IBJ131124:IBJ131126 ILF131124:ILF131126 IVB131124:IVB131126 JEX131124:JEX131126 JOT131124:JOT131126 JYP131124:JYP131126 KIL131124:KIL131126 KSH131124:KSH131126 LCD131124:LCD131126 LLZ131124:LLZ131126 LVV131124:LVV131126 MFR131124:MFR131126 MPN131124:MPN131126 MZJ131124:MZJ131126 NJF131124:NJF131126 NTB131124:NTB131126 OCX131124:OCX131126 OMT131124:OMT131126 OWP131124:OWP131126 PGL131124:PGL131126 PQH131124:PQH131126 QAD131124:QAD131126 QJZ131124:QJZ131126 QTV131124:QTV131126 RDR131124:RDR131126 RNN131124:RNN131126 RXJ131124:RXJ131126 SHF131124:SHF131126 SRB131124:SRB131126 TAX131124:TAX131126 TKT131124:TKT131126 TUP131124:TUP131126 UEL131124:UEL131126 UOH131124:UOH131126 UYD131124:UYD131126 VHZ131124:VHZ131126 VRV131124:VRV131126 WBR131124:WBR131126 WLN131124:WLN131126 WVJ131124:WVJ131126 B196660:B196662 IX196660:IX196662 ST196660:ST196662 ACP196660:ACP196662 AML196660:AML196662 AWH196660:AWH196662 BGD196660:BGD196662 BPZ196660:BPZ196662 BZV196660:BZV196662 CJR196660:CJR196662 CTN196660:CTN196662 DDJ196660:DDJ196662 DNF196660:DNF196662 DXB196660:DXB196662 EGX196660:EGX196662 EQT196660:EQT196662 FAP196660:FAP196662 FKL196660:FKL196662 FUH196660:FUH196662 GED196660:GED196662 GNZ196660:GNZ196662 GXV196660:GXV196662 HHR196660:HHR196662 HRN196660:HRN196662 IBJ196660:IBJ196662 ILF196660:ILF196662 IVB196660:IVB196662 JEX196660:JEX196662 JOT196660:JOT196662 JYP196660:JYP196662 KIL196660:KIL196662 KSH196660:KSH196662 LCD196660:LCD196662 LLZ196660:LLZ196662 LVV196660:LVV196662 MFR196660:MFR196662 MPN196660:MPN196662 MZJ196660:MZJ196662 NJF196660:NJF196662 NTB196660:NTB196662 OCX196660:OCX196662 OMT196660:OMT196662 OWP196660:OWP196662 PGL196660:PGL196662 PQH196660:PQH196662 QAD196660:QAD196662 QJZ196660:QJZ196662 QTV196660:QTV196662 RDR196660:RDR196662 RNN196660:RNN196662 RXJ196660:RXJ196662 SHF196660:SHF196662 SRB196660:SRB196662 TAX196660:TAX196662 TKT196660:TKT196662 TUP196660:TUP196662 UEL196660:UEL196662 UOH196660:UOH196662 UYD196660:UYD196662 VHZ196660:VHZ196662 VRV196660:VRV196662 WBR196660:WBR196662 WLN196660:WLN196662 WVJ196660:WVJ196662 B262196:B262198 IX262196:IX262198 ST262196:ST262198 ACP262196:ACP262198 AML262196:AML262198 AWH262196:AWH262198 BGD262196:BGD262198 BPZ262196:BPZ262198 BZV262196:BZV262198 CJR262196:CJR262198 CTN262196:CTN262198 DDJ262196:DDJ262198 DNF262196:DNF262198 DXB262196:DXB262198 EGX262196:EGX262198 EQT262196:EQT262198 FAP262196:FAP262198 FKL262196:FKL262198 FUH262196:FUH262198 GED262196:GED262198 GNZ262196:GNZ262198 GXV262196:GXV262198 HHR262196:HHR262198 HRN262196:HRN262198 IBJ262196:IBJ262198 ILF262196:ILF262198 IVB262196:IVB262198 JEX262196:JEX262198 JOT262196:JOT262198 JYP262196:JYP262198 KIL262196:KIL262198 KSH262196:KSH262198 LCD262196:LCD262198 LLZ262196:LLZ262198 LVV262196:LVV262198 MFR262196:MFR262198 MPN262196:MPN262198 MZJ262196:MZJ262198 NJF262196:NJF262198 NTB262196:NTB262198 OCX262196:OCX262198 OMT262196:OMT262198 OWP262196:OWP262198 PGL262196:PGL262198 PQH262196:PQH262198 QAD262196:QAD262198 QJZ262196:QJZ262198 QTV262196:QTV262198 RDR262196:RDR262198 RNN262196:RNN262198 RXJ262196:RXJ262198 SHF262196:SHF262198 SRB262196:SRB262198 TAX262196:TAX262198 TKT262196:TKT262198 TUP262196:TUP262198 UEL262196:UEL262198 UOH262196:UOH262198 UYD262196:UYD262198 VHZ262196:VHZ262198 VRV262196:VRV262198 WBR262196:WBR262198 WLN262196:WLN262198 WVJ262196:WVJ262198 B327732:B327734 IX327732:IX327734 ST327732:ST327734 ACP327732:ACP327734 AML327732:AML327734 AWH327732:AWH327734 BGD327732:BGD327734 BPZ327732:BPZ327734 BZV327732:BZV327734 CJR327732:CJR327734 CTN327732:CTN327734 DDJ327732:DDJ327734 DNF327732:DNF327734 DXB327732:DXB327734 EGX327732:EGX327734 EQT327732:EQT327734 FAP327732:FAP327734 FKL327732:FKL327734 FUH327732:FUH327734 GED327732:GED327734 GNZ327732:GNZ327734 GXV327732:GXV327734 HHR327732:HHR327734 HRN327732:HRN327734 IBJ327732:IBJ327734 ILF327732:ILF327734 IVB327732:IVB327734 JEX327732:JEX327734 JOT327732:JOT327734 JYP327732:JYP327734 KIL327732:KIL327734 KSH327732:KSH327734 LCD327732:LCD327734 LLZ327732:LLZ327734 LVV327732:LVV327734 MFR327732:MFR327734 MPN327732:MPN327734 MZJ327732:MZJ327734 NJF327732:NJF327734 NTB327732:NTB327734 OCX327732:OCX327734 OMT327732:OMT327734 OWP327732:OWP327734 PGL327732:PGL327734 PQH327732:PQH327734 QAD327732:QAD327734 QJZ327732:QJZ327734 QTV327732:QTV327734 RDR327732:RDR327734 RNN327732:RNN327734 RXJ327732:RXJ327734 SHF327732:SHF327734 SRB327732:SRB327734 TAX327732:TAX327734 TKT327732:TKT327734 TUP327732:TUP327734 UEL327732:UEL327734 UOH327732:UOH327734 UYD327732:UYD327734 VHZ327732:VHZ327734 VRV327732:VRV327734 WBR327732:WBR327734 WLN327732:WLN327734 WVJ327732:WVJ327734 B393268:B393270 IX393268:IX393270 ST393268:ST393270 ACP393268:ACP393270 AML393268:AML393270 AWH393268:AWH393270 BGD393268:BGD393270 BPZ393268:BPZ393270 BZV393268:BZV393270 CJR393268:CJR393270 CTN393268:CTN393270 DDJ393268:DDJ393270 DNF393268:DNF393270 DXB393268:DXB393270 EGX393268:EGX393270 EQT393268:EQT393270 FAP393268:FAP393270 FKL393268:FKL393270 FUH393268:FUH393270 GED393268:GED393270 GNZ393268:GNZ393270 GXV393268:GXV393270 HHR393268:HHR393270 HRN393268:HRN393270 IBJ393268:IBJ393270 ILF393268:ILF393270 IVB393268:IVB393270 JEX393268:JEX393270 JOT393268:JOT393270 JYP393268:JYP393270 KIL393268:KIL393270 KSH393268:KSH393270 LCD393268:LCD393270 LLZ393268:LLZ393270 LVV393268:LVV393270 MFR393268:MFR393270 MPN393268:MPN393270 MZJ393268:MZJ393270 NJF393268:NJF393270 NTB393268:NTB393270 OCX393268:OCX393270 OMT393268:OMT393270 OWP393268:OWP393270 PGL393268:PGL393270 PQH393268:PQH393270 QAD393268:QAD393270 QJZ393268:QJZ393270 QTV393268:QTV393270 RDR393268:RDR393270 RNN393268:RNN393270 RXJ393268:RXJ393270 SHF393268:SHF393270 SRB393268:SRB393270 TAX393268:TAX393270 TKT393268:TKT393270 TUP393268:TUP393270 UEL393268:UEL393270 UOH393268:UOH393270 UYD393268:UYD393270 VHZ393268:VHZ393270 VRV393268:VRV393270 WBR393268:WBR393270 WLN393268:WLN393270 WVJ393268:WVJ393270 B458804:B458806 IX458804:IX458806 ST458804:ST458806 ACP458804:ACP458806 AML458804:AML458806 AWH458804:AWH458806 BGD458804:BGD458806 BPZ458804:BPZ458806 BZV458804:BZV458806 CJR458804:CJR458806 CTN458804:CTN458806 DDJ458804:DDJ458806 DNF458804:DNF458806 DXB458804:DXB458806 EGX458804:EGX458806 EQT458804:EQT458806 FAP458804:FAP458806 FKL458804:FKL458806 FUH458804:FUH458806 GED458804:GED458806 GNZ458804:GNZ458806 GXV458804:GXV458806 HHR458804:HHR458806 HRN458804:HRN458806 IBJ458804:IBJ458806 ILF458804:ILF458806 IVB458804:IVB458806 JEX458804:JEX458806 JOT458804:JOT458806 JYP458804:JYP458806 KIL458804:KIL458806 KSH458804:KSH458806 LCD458804:LCD458806 LLZ458804:LLZ458806 LVV458804:LVV458806 MFR458804:MFR458806 MPN458804:MPN458806 MZJ458804:MZJ458806 NJF458804:NJF458806 NTB458804:NTB458806 OCX458804:OCX458806 OMT458804:OMT458806 OWP458804:OWP458806 PGL458804:PGL458806 PQH458804:PQH458806 QAD458804:QAD458806 QJZ458804:QJZ458806 QTV458804:QTV458806 RDR458804:RDR458806 RNN458804:RNN458806 RXJ458804:RXJ458806 SHF458804:SHF458806 SRB458804:SRB458806 TAX458804:TAX458806 TKT458804:TKT458806 TUP458804:TUP458806 UEL458804:UEL458806 UOH458804:UOH458806 UYD458804:UYD458806 VHZ458804:VHZ458806 VRV458804:VRV458806 WBR458804:WBR458806 WLN458804:WLN458806 WVJ458804:WVJ458806 B524340:B524342 IX524340:IX524342 ST524340:ST524342 ACP524340:ACP524342 AML524340:AML524342 AWH524340:AWH524342 BGD524340:BGD524342 BPZ524340:BPZ524342 BZV524340:BZV524342 CJR524340:CJR524342 CTN524340:CTN524342 DDJ524340:DDJ524342 DNF524340:DNF524342 DXB524340:DXB524342 EGX524340:EGX524342 EQT524340:EQT524342 FAP524340:FAP524342 FKL524340:FKL524342 FUH524340:FUH524342 GED524340:GED524342 GNZ524340:GNZ524342 GXV524340:GXV524342 HHR524340:HHR524342 HRN524340:HRN524342 IBJ524340:IBJ524342 ILF524340:ILF524342 IVB524340:IVB524342 JEX524340:JEX524342 JOT524340:JOT524342 JYP524340:JYP524342 KIL524340:KIL524342 KSH524340:KSH524342 LCD524340:LCD524342 LLZ524340:LLZ524342 LVV524340:LVV524342 MFR524340:MFR524342 MPN524340:MPN524342 MZJ524340:MZJ524342 NJF524340:NJF524342 NTB524340:NTB524342 OCX524340:OCX524342 OMT524340:OMT524342 OWP524340:OWP524342 PGL524340:PGL524342 PQH524340:PQH524342 QAD524340:QAD524342 QJZ524340:QJZ524342 QTV524340:QTV524342 RDR524340:RDR524342 RNN524340:RNN524342 RXJ524340:RXJ524342 SHF524340:SHF524342 SRB524340:SRB524342 TAX524340:TAX524342 TKT524340:TKT524342 TUP524340:TUP524342 UEL524340:UEL524342 UOH524340:UOH524342 UYD524340:UYD524342 VHZ524340:VHZ524342 VRV524340:VRV524342 WBR524340:WBR524342 WLN524340:WLN524342 WVJ524340:WVJ524342 B589876:B589878 IX589876:IX589878 ST589876:ST589878 ACP589876:ACP589878 AML589876:AML589878 AWH589876:AWH589878 BGD589876:BGD589878 BPZ589876:BPZ589878 BZV589876:BZV589878 CJR589876:CJR589878 CTN589876:CTN589878 DDJ589876:DDJ589878 DNF589876:DNF589878 DXB589876:DXB589878 EGX589876:EGX589878 EQT589876:EQT589878 FAP589876:FAP589878 FKL589876:FKL589878 FUH589876:FUH589878 GED589876:GED589878 GNZ589876:GNZ589878 GXV589876:GXV589878 HHR589876:HHR589878 HRN589876:HRN589878 IBJ589876:IBJ589878 ILF589876:ILF589878 IVB589876:IVB589878 JEX589876:JEX589878 JOT589876:JOT589878 JYP589876:JYP589878 KIL589876:KIL589878 KSH589876:KSH589878 LCD589876:LCD589878 LLZ589876:LLZ589878 LVV589876:LVV589878 MFR589876:MFR589878 MPN589876:MPN589878 MZJ589876:MZJ589878 NJF589876:NJF589878 NTB589876:NTB589878 OCX589876:OCX589878 OMT589876:OMT589878 OWP589876:OWP589878 PGL589876:PGL589878 PQH589876:PQH589878 QAD589876:QAD589878 QJZ589876:QJZ589878 QTV589876:QTV589878 RDR589876:RDR589878 RNN589876:RNN589878 RXJ589876:RXJ589878 SHF589876:SHF589878 SRB589876:SRB589878 TAX589876:TAX589878 TKT589876:TKT589878 TUP589876:TUP589878 UEL589876:UEL589878 UOH589876:UOH589878 UYD589876:UYD589878 VHZ589876:VHZ589878 VRV589876:VRV589878 WBR589876:WBR589878 WLN589876:WLN589878 WVJ589876:WVJ589878 B655412:B655414 IX655412:IX655414 ST655412:ST655414 ACP655412:ACP655414 AML655412:AML655414 AWH655412:AWH655414 BGD655412:BGD655414 BPZ655412:BPZ655414 BZV655412:BZV655414 CJR655412:CJR655414 CTN655412:CTN655414 DDJ655412:DDJ655414 DNF655412:DNF655414 DXB655412:DXB655414 EGX655412:EGX655414 EQT655412:EQT655414 FAP655412:FAP655414 FKL655412:FKL655414 FUH655412:FUH655414 GED655412:GED655414 GNZ655412:GNZ655414 GXV655412:GXV655414 HHR655412:HHR655414 HRN655412:HRN655414 IBJ655412:IBJ655414 ILF655412:ILF655414 IVB655412:IVB655414 JEX655412:JEX655414 JOT655412:JOT655414 JYP655412:JYP655414 KIL655412:KIL655414 KSH655412:KSH655414 LCD655412:LCD655414 LLZ655412:LLZ655414 LVV655412:LVV655414 MFR655412:MFR655414 MPN655412:MPN655414 MZJ655412:MZJ655414 NJF655412:NJF655414 NTB655412:NTB655414 OCX655412:OCX655414 OMT655412:OMT655414 OWP655412:OWP655414 PGL655412:PGL655414 PQH655412:PQH655414 QAD655412:QAD655414 QJZ655412:QJZ655414 QTV655412:QTV655414 RDR655412:RDR655414 RNN655412:RNN655414 RXJ655412:RXJ655414 SHF655412:SHF655414 SRB655412:SRB655414 TAX655412:TAX655414 TKT655412:TKT655414 TUP655412:TUP655414 UEL655412:UEL655414 UOH655412:UOH655414 UYD655412:UYD655414 VHZ655412:VHZ655414 VRV655412:VRV655414 WBR655412:WBR655414 WLN655412:WLN655414 WVJ655412:WVJ655414 B720948:B720950 IX720948:IX720950 ST720948:ST720950 ACP720948:ACP720950 AML720948:AML720950 AWH720948:AWH720950 BGD720948:BGD720950 BPZ720948:BPZ720950 BZV720948:BZV720950 CJR720948:CJR720950 CTN720948:CTN720950 DDJ720948:DDJ720950 DNF720948:DNF720950 DXB720948:DXB720950 EGX720948:EGX720950 EQT720948:EQT720950 FAP720948:FAP720950 FKL720948:FKL720950 FUH720948:FUH720950 GED720948:GED720950 GNZ720948:GNZ720950 GXV720948:GXV720950 HHR720948:HHR720950 HRN720948:HRN720950 IBJ720948:IBJ720950 ILF720948:ILF720950 IVB720948:IVB720950 JEX720948:JEX720950 JOT720948:JOT720950 JYP720948:JYP720950 KIL720948:KIL720950 KSH720948:KSH720950 LCD720948:LCD720950 LLZ720948:LLZ720950 LVV720948:LVV720950 MFR720948:MFR720950 MPN720948:MPN720950 MZJ720948:MZJ720950 NJF720948:NJF720950 NTB720948:NTB720950 OCX720948:OCX720950 OMT720948:OMT720950 OWP720948:OWP720950 PGL720948:PGL720950 PQH720948:PQH720950 QAD720948:QAD720950 QJZ720948:QJZ720950 QTV720948:QTV720950 RDR720948:RDR720950 RNN720948:RNN720950 RXJ720948:RXJ720950 SHF720948:SHF720950 SRB720948:SRB720950 TAX720948:TAX720950 TKT720948:TKT720950 TUP720948:TUP720950 UEL720948:UEL720950 UOH720948:UOH720950 UYD720948:UYD720950 VHZ720948:VHZ720950 VRV720948:VRV720950 WBR720948:WBR720950 WLN720948:WLN720950 WVJ720948:WVJ720950 B786484:B786486 IX786484:IX786486 ST786484:ST786486 ACP786484:ACP786486 AML786484:AML786486 AWH786484:AWH786486 BGD786484:BGD786486 BPZ786484:BPZ786486 BZV786484:BZV786486 CJR786484:CJR786486 CTN786484:CTN786486 DDJ786484:DDJ786486 DNF786484:DNF786486 DXB786484:DXB786486 EGX786484:EGX786486 EQT786484:EQT786486 FAP786484:FAP786486 FKL786484:FKL786486 FUH786484:FUH786486 GED786484:GED786486 GNZ786484:GNZ786486 GXV786484:GXV786486 HHR786484:HHR786486 HRN786484:HRN786486 IBJ786484:IBJ786486 ILF786484:ILF786486 IVB786484:IVB786486 JEX786484:JEX786486 JOT786484:JOT786486 JYP786484:JYP786486 KIL786484:KIL786486 KSH786484:KSH786486 LCD786484:LCD786486 LLZ786484:LLZ786486 LVV786484:LVV786486 MFR786484:MFR786486 MPN786484:MPN786486 MZJ786484:MZJ786486 NJF786484:NJF786486 NTB786484:NTB786486 OCX786484:OCX786486 OMT786484:OMT786486 OWP786484:OWP786486 PGL786484:PGL786486 PQH786484:PQH786486 QAD786484:QAD786486 QJZ786484:QJZ786486 QTV786484:QTV786486 RDR786484:RDR786486 RNN786484:RNN786486 RXJ786484:RXJ786486 SHF786484:SHF786486 SRB786484:SRB786486 TAX786484:TAX786486 TKT786484:TKT786486 TUP786484:TUP786486 UEL786484:UEL786486 UOH786484:UOH786486 UYD786484:UYD786486 VHZ786484:VHZ786486 VRV786484:VRV786486 WBR786484:WBR786486 WLN786484:WLN786486 WVJ786484:WVJ786486 B852020:B852022 IX852020:IX852022 ST852020:ST852022 ACP852020:ACP852022 AML852020:AML852022 AWH852020:AWH852022 BGD852020:BGD852022 BPZ852020:BPZ852022 BZV852020:BZV852022 CJR852020:CJR852022 CTN852020:CTN852022 DDJ852020:DDJ852022 DNF852020:DNF852022 DXB852020:DXB852022 EGX852020:EGX852022 EQT852020:EQT852022 FAP852020:FAP852022 FKL852020:FKL852022 FUH852020:FUH852022 GED852020:GED852022 GNZ852020:GNZ852022 GXV852020:GXV852022 HHR852020:HHR852022 HRN852020:HRN852022 IBJ852020:IBJ852022 ILF852020:ILF852022 IVB852020:IVB852022 JEX852020:JEX852022 JOT852020:JOT852022 JYP852020:JYP852022 KIL852020:KIL852022 KSH852020:KSH852022 LCD852020:LCD852022 LLZ852020:LLZ852022 LVV852020:LVV852022 MFR852020:MFR852022 MPN852020:MPN852022 MZJ852020:MZJ852022 NJF852020:NJF852022 NTB852020:NTB852022 OCX852020:OCX852022 OMT852020:OMT852022 OWP852020:OWP852022 PGL852020:PGL852022 PQH852020:PQH852022 QAD852020:QAD852022 QJZ852020:QJZ852022 QTV852020:QTV852022 RDR852020:RDR852022 RNN852020:RNN852022 RXJ852020:RXJ852022 SHF852020:SHF852022 SRB852020:SRB852022 TAX852020:TAX852022 TKT852020:TKT852022 TUP852020:TUP852022 UEL852020:UEL852022 UOH852020:UOH852022 UYD852020:UYD852022 VHZ852020:VHZ852022 VRV852020:VRV852022 WBR852020:WBR852022 WLN852020:WLN852022 WVJ852020:WVJ852022 B917556:B917558 IX917556:IX917558 ST917556:ST917558 ACP917556:ACP917558 AML917556:AML917558 AWH917556:AWH917558 BGD917556:BGD917558 BPZ917556:BPZ917558 BZV917556:BZV917558 CJR917556:CJR917558 CTN917556:CTN917558 DDJ917556:DDJ917558 DNF917556:DNF917558 DXB917556:DXB917558 EGX917556:EGX917558 EQT917556:EQT917558 FAP917556:FAP917558 FKL917556:FKL917558 FUH917556:FUH917558 GED917556:GED917558 GNZ917556:GNZ917558 GXV917556:GXV917558 HHR917556:HHR917558 HRN917556:HRN917558 IBJ917556:IBJ917558 ILF917556:ILF917558 IVB917556:IVB917558 JEX917556:JEX917558 JOT917556:JOT917558 JYP917556:JYP917558 KIL917556:KIL917558 KSH917556:KSH917558 LCD917556:LCD917558 LLZ917556:LLZ917558 LVV917556:LVV917558 MFR917556:MFR917558 MPN917556:MPN917558 MZJ917556:MZJ917558 NJF917556:NJF917558 NTB917556:NTB917558 OCX917556:OCX917558 OMT917556:OMT917558 OWP917556:OWP917558 PGL917556:PGL917558 PQH917556:PQH917558 QAD917556:QAD917558 QJZ917556:QJZ917558 QTV917556:QTV917558 RDR917556:RDR917558 RNN917556:RNN917558 RXJ917556:RXJ917558 SHF917556:SHF917558 SRB917556:SRB917558 TAX917556:TAX917558 TKT917556:TKT917558 TUP917556:TUP917558 UEL917556:UEL917558 UOH917556:UOH917558 UYD917556:UYD917558 VHZ917556:VHZ917558 VRV917556:VRV917558 WBR917556:WBR917558 WLN917556:WLN917558 WVJ917556:WVJ917558 B983092:B983094 IX983092:IX983094 ST983092:ST983094 ACP983092:ACP983094 AML983092:AML983094 AWH983092:AWH983094 BGD983092:BGD983094 BPZ983092:BPZ983094 BZV983092:BZV983094 CJR983092:CJR983094 CTN983092:CTN983094 DDJ983092:DDJ983094 DNF983092:DNF983094 DXB983092:DXB983094 EGX983092:EGX983094 EQT983092:EQT983094 FAP983092:FAP983094 FKL983092:FKL983094 FUH983092:FUH983094 GED983092:GED983094 GNZ983092:GNZ983094 GXV983092:GXV983094 HHR983092:HHR983094 HRN983092:HRN983094 IBJ983092:IBJ983094 ILF983092:ILF983094 IVB983092:IVB983094 JEX983092:JEX983094 JOT983092:JOT983094 JYP983092:JYP983094 KIL983092:KIL983094 KSH983092:KSH983094 LCD983092:LCD983094 LLZ983092:LLZ983094 LVV983092:LVV983094 MFR983092:MFR983094 MPN983092:MPN983094 MZJ983092:MZJ983094 NJF983092:NJF983094 NTB983092:NTB983094 OCX983092:OCX983094 OMT983092:OMT983094 OWP983092:OWP983094 PGL983092:PGL983094 PQH983092:PQH983094 QAD983092:QAD983094 QJZ983092:QJZ983094 QTV983092:QTV983094 RDR983092:RDR983094 RNN983092:RNN983094 RXJ983092:RXJ983094 SHF983092:SHF983094 SRB983092:SRB983094 TAX983092:TAX983094 TKT983092:TKT983094 TUP983092:TUP983094 UEL983092:UEL983094 UOH983092:UOH983094 UYD983092:UYD983094 VHZ983092:VHZ983094 VRV983092:VRV983094 WBR983092:WBR983094 WLN983092:WLN983094 WVJ983092:WVJ983094 B31 IX31 ST31 ACP31 AML31 AWH31 BGD31 BPZ31 BZV31 CJR31 CTN31 DDJ31 DNF31 DXB31 EGX31 EQT31 FAP31 FKL31 FUH31 GED31 GNZ31 GXV31 HHR31 HRN31 IBJ31 ILF31 IVB31 JEX31 JOT31 JYP31 KIL31 KSH31 LCD31 LLZ31 LVV31 MFR31 MPN31 MZJ31 NJF31 NTB31 OCX31 OMT31 OWP31 PGL31 PQH31 QAD31 QJZ31 QTV31 RDR31 RNN31 RXJ31 SHF31 SRB31 TAX31 TKT31 TUP31 UEL31 UOH31 UYD31 VHZ31 VRV31 WBR31 WLN31 WVJ31 B65586 IX65586 ST65586 ACP65586 AML65586 AWH65586 BGD65586 BPZ65586 BZV65586 CJR65586 CTN65586 DDJ65586 DNF65586 DXB65586 EGX65586 EQT65586 FAP65586 FKL65586 FUH65586 GED65586 GNZ65586 GXV65586 HHR65586 HRN65586 IBJ65586 ILF65586 IVB65586 JEX65586 JOT65586 JYP65586 KIL65586 KSH65586 LCD65586 LLZ65586 LVV65586 MFR65586 MPN65586 MZJ65586 NJF65586 NTB65586 OCX65586 OMT65586 OWP65586 PGL65586 PQH65586 QAD65586 QJZ65586 QTV65586 RDR65586 RNN65586 RXJ65586 SHF65586 SRB65586 TAX65586 TKT65586 TUP65586 UEL65586 UOH65586 UYD65586 VHZ65586 VRV65586 WBR65586 WLN65586 WVJ65586 B131122 IX131122 ST131122 ACP131122 AML131122 AWH131122 BGD131122 BPZ131122 BZV131122 CJR131122 CTN131122 DDJ131122 DNF131122 DXB131122 EGX131122 EQT131122 FAP131122 FKL131122 FUH131122 GED131122 GNZ131122 GXV131122 HHR131122 HRN131122 IBJ131122 ILF131122 IVB131122 JEX131122 JOT131122 JYP131122 KIL131122 KSH131122 LCD131122 LLZ131122 LVV131122 MFR131122 MPN131122 MZJ131122 NJF131122 NTB131122 OCX131122 OMT131122 OWP131122 PGL131122 PQH131122 QAD131122 QJZ131122 QTV131122 RDR131122 RNN131122 RXJ131122 SHF131122 SRB131122 TAX131122 TKT131122 TUP131122 UEL131122 UOH131122 UYD131122 VHZ131122 VRV131122 WBR131122 WLN131122 WVJ131122 B196658 IX196658 ST196658 ACP196658 AML196658 AWH196658 BGD196658 BPZ196658 BZV196658 CJR196658 CTN196658 DDJ196658 DNF196658 DXB196658 EGX196658 EQT196658 FAP196658 FKL196658 FUH196658 GED196658 GNZ196658 GXV196658 HHR196658 HRN196658 IBJ196658 ILF196658 IVB196658 JEX196658 JOT196658 JYP196658 KIL196658 KSH196658 LCD196658 LLZ196658 LVV196658 MFR196658 MPN196658 MZJ196658 NJF196658 NTB196658 OCX196658 OMT196658 OWP196658 PGL196658 PQH196658 QAD196658 QJZ196658 QTV196658 RDR196658 RNN196658 RXJ196658 SHF196658 SRB196658 TAX196658 TKT196658 TUP196658 UEL196658 UOH196658 UYD196658 VHZ196658 VRV196658 WBR196658 WLN196658 WVJ196658 B262194 IX262194 ST262194 ACP262194 AML262194 AWH262194 BGD262194 BPZ262194 BZV262194 CJR262194 CTN262194 DDJ262194 DNF262194 DXB262194 EGX262194 EQT262194 FAP262194 FKL262194 FUH262194 GED262194 GNZ262194 GXV262194 HHR262194 HRN262194 IBJ262194 ILF262194 IVB262194 JEX262194 JOT262194 JYP262194 KIL262194 KSH262194 LCD262194 LLZ262194 LVV262194 MFR262194 MPN262194 MZJ262194 NJF262194 NTB262194 OCX262194 OMT262194 OWP262194 PGL262194 PQH262194 QAD262194 QJZ262194 QTV262194 RDR262194 RNN262194 RXJ262194 SHF262194 SRB262194 TAX262194 TKT262194 TUP262194 UEL262194 UOH262194 UYD262194 VHZ262194 VRV262194 WBR262194 WLN262194 WVJ262194 B327730 IX327730 ST327730 ACP327730 AML327730 AWH327730 BGD327730 BPZ327730 BZV327730 CJR327730 CTN327730 DDJ327730 DNF327730 DXB327730 EGX327730 EQT327730 FAP327730 FKL327730 FUH327730 GED327730 GNZ327730 GXV327730 HHR327730 HRN327730 IBJ327730 ILF327730 IVB327730 JEX327730 JOT327730 JYP327730 KIL327730 KSH327730 LCD327730 LLZ327730 LVV327730 MFR327730 MPN327730 MZJ327730 NJF327730 NTB327730 OCX327730 OMT327730 OWP327730 PGL327730 PQH327730 QAD327730 QJZ327730 QTV327730 RDR327730 RNN327730 RXJ327730 SHF327730 SRB327730 TAX327730 TKT327730 TUP327730 UEL327730 UOH327730 UYD327730 VHZ327730 VRV327730 WBR327730 WLN327730 WVJ327730 B393266 IX393266 ST393266 ACP393266 AML393266 AWH393266 BGD393266 BPZ393266 BZV393266 CJR393266 CTN393266 DDJ393266 DNF393266 DXB393266 EGX393266 EQT393266 FAP393266 FKL393266 FUH393266 GED393266 GNZ393266 GXV393266 HHR393266 HRN393266 IBJ393266 ILF393266 IVB393266 JEX393266 JOT393266 JYP393266 KIL393266 KSH393266 LCD393266 LLZ393266 LVV393266 MFR393266 MPN393266 MZJ393266 NJF393266 NTB393266 OCX393266 OMT393266 OWP393266 PGL393266 PQH393266 QAD393266 QJZ393266 QTV393266 RDR393266 RNN393266 RXJ393266 SHF393266 SRB393266 TAX393266 TKT393266 TUP393266 UEL393266 UOH393266 UYD393266 VHZ393266 VRV393266 WBR393266 WLN393266 WVJ393266 B458802 IX458802 ST458802 ACP458802 AML458802 AWH458802 BGD458802 BPZ458802 BZV458802 CJR458802 CTN458802 DDJ458802 DNF458802 DXB458802 EGX458802 EQT458802 FAP458802 FKL458802 FUH458802 GED458802 GNZ458802 GXV458802 HHR458802 HRN458802 IBJ458802 ILF458802 IVB458802 JEX458802 JOT458802 JYP458802 KIL458802 KSH458802 LCD458802 LLZ458802 LVV458802 MFR458802 MPN458802 MZJ458802 NJF458802 NTB458802 OCX458802 OMT458802 OWP458802 PGL458802 PQH458802 QAD458802 QJZ458802 QTV458802 RDR458802 RNN458802 RXJ458802 SHF458802 SRB458802 TAX458802 TKT458802 TUP458802 UEL458802 UOH458802 UYD458802 VHZ458802 VRV458802 WBR458802 WLN458802 WVJ458802 B524338 IX524338 ST524338 ACP524338 AML524338 AWH524338 BGD524338 BPZ524338 BZV524338 CJR524338 CTN524338 DDJ524338 DNF524338 DXB524338 EGX524338 EQT524338 FAP524338 FKL524338 FUH524338 GED524338 GNZ524338 GXV524338 HHR524338 HRN524338 IBJ524338 ILF524338 IVB524338 JEX524338 JOT524338 JYP524338 KIL524338 KSH524338 LCD524338 LLZ524338 LVV524338 MFR524338 MPN524338 MZJ524338 NJF524338 NTB524338 OCX524338 OMT524338 OWP524338 PGL524338 PQH524338 QAD524338 QJZ524338 QTV524338 RDR524338 RNN524338 RXJ524338 SHF524338 SRB524338 TAX524338 TKT524338 TUP524338 UEL524338 UOH524338 UYD524338 VHZ524338 VRV524338 WBR524338 WLN524338 WVJ524338 B589874 IX589874 ST589874 ACP589874 AML589874 AWH589874 BGD589874 BPZ589874 BZV589874 CJR589874 CTN589874 DDJ589874 DNF589874 DXB589874 EGX589874 EQT589874 FAP589874 FKL589874 FUH589874 GED589874 GNZ589874 GXV589874 HHR589874 HRN589874 IBJ589874 ILF589874 IVB589874 JEX589874 JOT589874 JYP589874 KIL589874 KSH589874 LCD589874 LLZ589874 LVV589874 MFR589874 MPN589874 MZJ589874 NJF589874 NTB589874 OCX589874 OMT589874 OWP589874 PGL589874 PQH589874 QAD589874 QJZ589874 QTV589874 RDR589874 RNN589874 RXJ589874 SHF589874 SRB589874 TAX589874 TKT589874 TUP589874 UEL589874 UOH589874 UYD589874 VHZ589874 VRV589874 WBR589874 WLN589874 WVJ589874 B655410 IX655410 ST655410 ACP655410 AML655410 AWH655410 BGD655410 BPZ655410 BZV655410 CJR655410 CTN655410 DDJ655410 DNF655410 DXB655410 EGX655410 EQT655410 FAP655410 FKL655410 FUH655410 GED655410 GNZ655410 GXV655410 HHR655410 HRN655410 IBJ655410 ILF655410 IVB655410 JEX655410 JOT655410 JYP655410 KIL655410 KSH655410 LCD655410 LLZ655410 LVV655410 MFR655410 MPN655410 MZJ655410 NJF655410 NTB655410 OCX655410 OMT655410 OWP655410 PGL655410 PQH655410 QAD655410 QJZ655410 QTV655410 RDR655410 RNN655410 RXJ655410 SHF655410 SRB655410 TAX655410 TKT655410 TUP655410 UEL655410 UOH655410 UYD655410 VHZ655410 VRV655410 WBR655410 WLN655410 WVJ655410 B720946 IX720946 ST720946 ACP720946 AML720946 AWH720946 BGD720946 BPZ720946 BZV720946 CJR720946 CTN720946 DDJ720946 DNF720946 DXB720946 EGX720946 EQT720946 FAP720946 FKL720946 FUH720946 GED720946 GNZ720946 GXV720946 HHR720946 HRN720946 IBJ720946 ILF720946 IVB720946 JEX720946 JOT720946 JYP720946 KIL720946 KSH720946 LCD720946 LLZ720946 LVV720946 MFR720946 MPN720946 MZJ720946 NJF720946 NTB720946 OCX720946 OMT720946 OWP720946 PGL720946 PQH720946 QAD720946 QJZ720946 QTV720946 RDR720946 RNN720946 RXJ720946 SHF720946 SRB720946 TAX720946 TKT720946 TUP720946 UEL720946 UOH720946 UYD720946 VHZ720946 VRV720946 WBR720946 WLN720946 WVJ720946 B786482 IX786482 ST786482 ACP786482 AML786482 AWH786482 BGD786482 BPZ786482 BZV786482 CJR786482 CTN786482 DDJ786482 DNF786482 DXB786482 EGX786482 EQT786482 FAP786482 FKL786482 FUH786482 GED786482 GNZ786482 GXV786482 HHR786482 HRN786482 IBJ786482 ILF786482 IVB786482 JEX786482 JOT786482 JYP786482 KIL786482 KSH786482 LCD786482 LLZ786482 LVV786482 MFR786482 MPN786482 MZJ786482 NJF786482 NTB786482 OCX786482 OMT786482 OWP786482 PGL786482 PQH786482 QAD786482 QJZ786482 QTV786482 RDR786482 RNN786482 RXJ786482 SHF786482 SRB786482 TAX786482 TKT786482 TUP786482 UEL786482 UOH786482 UYD786482 VHZ786482 VRV786482 WBR786482 WLN786482 WVJ786482 B852018 IX852018 ST852018 ACP852018 AML852018 AWH852018 BGD852018 BPZ852018 BZV852018 CJR852018 CTN852018 DDJ852018 DNF852018 DXB852018 EGX852018 EQT852018 FAP852018 FKL852018 FUH852018 GED852018 GNZ852018 GXV852018 HHR852018 HRN852018 IBJ852018 ILF852018 IVB852018 JEX852018 JOT852018 JYP852018 KIL852018 KSH852018 LCD852018 LLZ852018 LVV852018 MFR852018 MPN852018 MZJ852018 NJF852018 NTB852018 OCX852018 OMT852018 OWP852018 PGL852018 PQH852018 QAD852018 QJZ852018 QTV852018 RDR852018 RNN852018 RXJ852018 SHF852018 SRB852018 TAX852018 TKT852018 TUP852018 UEL852018 UOH852018 UYD852018 VHZ852018 VRV852018 WBR852018 WLN852018 WVJ852018 B917554 IX917554 ST917554 ACP917554 AML917554 AWH917554 BGD917554 BPZ917554 BZV917554 CJR917554 CTN917554 DDJ917554 DNF917554 DXB917554 EGX917554 EQT917554 FAP917554 FKL917554 FUH917554 GED917554 GNZ917554 GXV917554 HHR917554 HRN917554 IBJ917554 ILF917554 IVB917554 JEX917554 JOT917554 JYP917554 KIL917554 KSH917554 LCD917554 LLZ917554 LVV917554 MFR917554 MPN917554 MZJ917554 NJF917554 NTB917554 OCX917554 OMT917554 OWP917554 PGL917554 PQH917554 QAD917554 QJZ917554 QTV917554 RDR917554 RNN917554 RXJ917554 SHF917554 SRB917554 TAX917554 TKT917554 TUP917554 UEL917554 UOH917554 UYD917554 VHZ917554 VRV917554 WBR917554 WLN917554 WVJ917554 B983090 IX983090 ST983090 ACP983090 AML983090 AWH983090 BGD983090 BPZ983090 BZV983090 CJR983090 CTN983090 DDJ983090 DNF983090 DXB983090 EGX983090 EQT983090 FAP983090 FKL983090 FUH983090 GED983090 GNZ983090 GXV983090 HHR983090 HRN983090 IBJ983090 ILF983090 IVB983090 JEX983090 JOT983090 JYP983090 KIL983090 KSH983090 LCD983090 LLZ983090 LVV983090 MFR983090 MPN983090 MZJ983090 NJF983090 NTB983090 OCX983090 OMT983090 OWP983090 PGL983090 PQH983090 QAD983090 QJZ983090 QTV983090 RDR983090 RNN983090 RXJ983090 SHF983090 SRB983090 TAX983090 TKT983090 TUP983090 UEL983090 UOH983090 UYD983090 VHZ983090 VRV983090 WBR983090 WLN983090 WVJ983090 B29 IX29 ST29 ACP29 AML29 AWH29 BGD29 BPZ29 BZV29 CJR29 CTN29 DDJ29 DNF29 DXB29 EGX29 EQT29 FAP29 FKL29 FUH29 GED29 GNZ29 GXV29 HHR29 HRN29 IBJ29 ILF29 IVB29 JEX29 JOT29 JYP29 KIL29 KSH29 LCD29 LLZ29 LVV29 MFR29 MPN29 MZJ29 NJF29 NTB29 OCX29 OMT29 OWP29 PGL29 PQH29 QAD29 QJZ29 QTV29 RDR29 RNN29 RXJ29 SHF29 SRB29 TAX29 TKT29 TUP29 UEL29 UOH29 UYD29 VHZ29 VRV29 WBR29 WLN29 WVJ29 B65584 IX65584 ST65584 ACP65584 AML65584 AWH65584 BGD65584 BPZ65584 BZV65584 CJR65584 CTN65584 DDJ65584 DNF65584 DXB65584 EGX65584 EQT65584 FAP65584 FKL65584 FUH65584 GED65584 GNZ65584 GXV65584 HHR65584 HRN65584 IBJ65584 ILF65584 IVB65584 JEX65584 JOT65584 JYP65584 KIL65584 KSH65584 LCD65584 LLZ65584 LVV65584 MFR65584 MPN65584 MZJ65584 NJF65584 NTB65584 OCX65584 OMT65584 OWP65584 PGL65584 PQH65584 QAD65584 QJZ65584 QTV65584 RDR65584 RNN65584 RXJ65584 SHF65584 SRB65584 TAX65584 TKT65584 TUP65584 UEL65584 UOH65584 UYD65584 VHZ65584 VRV65584 WBR65584 WLN65584 WVJ65584 B131120 IX131120 ST131120 ACP131120 AML131120 AWH131120 BGD131120 BPZ131120 BZV131120 CJR131120 CTN131120 DDJ131120 DNF131120 DXB131120 EGX131120 EQT131120 FAP131120 FKL131120 FUH131120 GED131120 GNZ131120 GXV131120 HHR131120 HRN131120 IBJ131120 ILF131120 IVB131120 JEX131120 JOT131120 JYP131120 KIL131120 KSH131120 LCD131120 LLZ131120 LVV131120 MFR131120 MPN131120 MZJ131120 NJF131120 NTB131120 OCX131120 OMT131120 OWP131120 PGL131120 PQH131120 QAD131120 QJZ131120 QTV131120 RDR131120 RNN131120 RXJ131120 SHF131120 SRB131120 TAX131120 TKT131120 TUP131120 UEL131120 UOH131120 UYD131120 VHZ131120 VRV131120 WBR131120 WLN131120 WVJ131120 B196656 IX196656 ST196656 ACP196656 AML196656 AWH196656 BGD196656 BPZ196656 BZV196656 CJR196656 CTN196656 DDJ196656 DNF196656 DXB196656 EGX196656 EQT196656 FAP196656 FKL196656 FUH196656 GED196656 GNZ196656 GXV196656 HHR196656 HRN196656 IBJ196656 ILF196656 IVB196656 JEX196656 JOT196656 JYP196656 KIL196656 KSH196656 LCD196656 LLZ196656 LVV196656 MFR196656 MPN196656 MZJ196656 NJF196656 NTB196656 OCX196656 OMT196656 OWP196656 PGL196656 PQH196656 QAD196656 QJZ196656 QTV196656 RDR196656 RNN196656 RXJ196656 SHF196656 SRB196656 TAX196656 TKT196656 TUP196656 UEL196656 UOH196656 UYD196656 VHZ196656 VRV196656 WBR196656 WLN196656 WVJ196656 B262192 IX262192 ST262192 ACP262192 AML262192 AWH262192 BGD262192 BPZ262192 BZV262192 CJR262192 CTN262192 DDJ262192 DNF262192 DXB262192 EGX262192 EQT262192 FAP262192 FKL262192 FUH262192 GED262192 GNZ262192 GXV262192 HHR262192 HRN262192 IBJ262192 ILF262192 IVB262192 JEX262192 JOT262192 JYP262192 KIL262192 KSH262192 LCD262192 LLZ262192 LVV262192 MFR262192 MPN262192 MZJ262192 NJF262192 NTB262192 OCX262192 OMT262192 OWP262192 PGL262192 PQH262192 QAD262192 QJZ262192 QTV262192 RDR262192 RNN262192 RXJ262192 SHF262192 SRB262192 TAX262192 TKT262192 TUP262192 UEL262192 UOH262192 UYD262192 VHZ262192 VRV262192 WBR262192 WLN262192 WVJ262192 B327728 IX327728 ST327728 ACP327728 AML327728 AWH327728 BGD327728 BPZ327728 BZV327728 CJR327728 CTN327728 DDJ327728 DNF327728 DXB327728 EGX327728 EQT327728 FAP327728 FKL327728 FUH327728 GED327728 GNZ327728 GXV327728 HHR327728 HRN327728 IBJ327728 ILF327728 IVB327728 JEX327728 JOT327728 JYP327728 KIL327728 KSH327728 LCD327728 LLZ327728 LVV327728 MFR327728 MPN327728 MZJ327728 NJF327728 NTB327728 OCX327728 OMT327728 OWP327728 PGL327728 PQH327728 QAD327728 QJZ327728 QTV327728 RDR327728 RNN327728 RXJ327728 SHF327728 SRB327728 TAX327728 TKT327728 TUP327728 UEL327728 UOH327728 UYD327728 VHZ327728 VRV327728 WBR327728 WLN327728 WVJ327728 B393264 IX393264 ST393264 ACP393264 AML393264 AWH393264 BGD393264 BPZ393264 BZV393264 CJR393264 CTN393264 DDJ393264 DNF393264 DXB393264 EGX393264 EQT393264 FAP393264 FKL393264 FUH393264 GED393264 GNZ393264 GXV393264 HHR393264 HRN393264 IBJ393264 ILF393264 IVB393264 JEX393264 JOT393264 JYP393264 KIL393264 KSH393264 LCD393264 LLZ393264 LVV393264 MFR393264 MPN393264 MZJ393264 NJF393264 NTB393264 OCX393264 OMT393264 OWP393264 PGL393264 PQH393264 QAD393264 QJZ393264 QTV393264 RDR393264 RNN393264 RXJ393264 SHF393264 SRB393264 TAX393264 TKT393264 TUP393264 UEL393264 UOH393264 UYD393264 VHZ393264 VRV393264 WBR393264 WLN393264 WVJ393264 B458800 IX458800 ST458800 ACP458800 AML458800 AWH458800 BGD458800 BPZ458800 BZV458800 CJR458800 CTN458800 DDJ458800 DNF458800 DXB458800 EGX458800 EQT458800 FAP458800 FKL458800 FUH458800 GED458800 GNZ458800 GXV458800 HHR458800 HRN458800 IBJ458800 ILF458800 IVB458800 JEX458800 JOT458800 JYP458800 KIL458800 KSH458800 LCD458800 LLZ458800 LVV458800 MFR458800 MPN458800 MZJ458800 NJF458800 NTB458800 OCX458800 OMT458800 OWP458800 PGL458800 PQH458800 QAD458800 QJZ458800 QTV458800 RDR458800 RNN458800 RXJ458800 SHF458800 SRB458800 TAX458800 TKT458800 TUP458800 UEL458800 UOH458800 UYD458800 VHZ458800 VRV458800 WBR458800 WLN458800 WVJ458800 B524336 IX524336 ST524336 ACP524336 AML524336 AWH524336 BGD524336 BPZ524336 BZV524336 CJR524336 CTN524336 DDJ524336 DNF524336 DXB524336 EGX524336 EQT524336 FAP524336 FKL524336 FUH524336 GED524336 GNZ524336 GXV524336 HHR524336 HRN524336 IBJ524336 ILF524336 IVB524336 JEX524336 JOT524336 JYP524336 KIL524336 KSH524336 LCD524336 LLZ524336 LVV524336 MFR524336 MPN524336 MZJ524336 NJF524336 NTB524336 OCX524336 OMT524336 OWP524336 PGL524336 PQH524336 QAD524336 QJZ524336 QTV524336 RDR524336 RNN524336 RXJ524336 SHF524336 SRB524336 TAX524336 TKT524336 TUP524336 UEL524336 UOH524336 UYD524336 VHZ524336 VRV524336 WBR524336 WLN524336 WVJ524336 B589872 IX589872 ST589872 ACP589872 AML589872 AWH589872 BGD589872 BPZ589872 BZV589872 CJR589872 CTN589872 DDJ589872 DNF589872 DXB589872 EGX589872 EQT589872 FAP589872 FKL589872 FUH589872 GED589872 GNZ589872 GXV589872 HHR589872 HRN589872 IBJ589872 ILF589872 IVB589872 JEX589872 JOT589872 JYP589872 KIL589872 KSH589872 LCD589872 LLZ589872 LVV589872 MFR589872 MPN589872 MZJ589872 NJF589872 NTB589872 OCX589872 OMT589872 OWP589872 PGL589872 PQH589872 QAD589872 QJZ589872 QTV589872 RDR589872 RNN589872 RXJ589872 SHF589872 SRB589872 TAX589872 TKT589872 TUP589872 UEL589872 UOH589872 UYD589872 VHZ589872 VRV589872 WBR589872 WLN589872 WVJ589872 B655408 IX655408 ST655408 ACP655408 AML655408 AWH655408 BGD655408 BPZ655408 BZV655408 CJR655408 CTN655408 DDJ655408 DNF655408 DXB655408 EGX655408 EQT655408 FAP655408 FKL655408 FUH655408 GED655408 GNZ655408 GXV655408 HHR655408 HRN655408 IBJ655408 ILF655408 IVB655408 JEX655408 JOT655408 JYP655408 KIL655408 KSH655408 LCD655408 LLZ655408 LVV655408 MFR655408 MPN655408 MZJ655408 NJF655408 NTB655408 OCX655408 OMT655408 OWP655408 PGL655408 PQH655408 QAD655408 QJZ655408 QTV655408 RDR655408 RNN655408 RXJ655408 SHF655408 SRB655408 TAX655408 TKT655408 TUP655408 UEL655408 UOH655408 UYD655408 VHZ655408 VRV655408 WBR655408 WLN655408 WVJ655408 B720944 IX720944 ST720944 ACP720944 AML720944 AWH720944 BGD720944 BPZ720944 BZV720944 CJR720944 CTN720944 DDJ720944 DNF720944 DXB720944 EGX720944 EQT720944 FAP720944 FKL720944 FUH720944 GED720944 GNZ720944 GXV720944 HHR720944 HRN720944 IBJ720944 ILF720944 IVB720944 JEX720944 JOT720944 JYP720944 KIL720944 KSH720944 LCD720944 LLZ720944 LVV720944 MFR720944 MPN720944 MZJ720944 NJF720944 NTB720944 OCX720944 OMT720944 OWP720944 PGL720944 PQH720944 QAD720944 QJZ720944 QTV720944 RDR720944 RNN720944 RXJ720944 SHF720944 SRB720944 TAX720944 TKT720944 TUP720944 UEL720944 UOH720944 UYD720944 VHZ720944 VRV720944 WBR720944 WLN720944 WVJ720944 B786480 IX786480 ST786480 ACP786480 AML786480 AWH786480 BGD786480 BPZ786480 BZV786480 CJR786480 CTN786480 DDJ786480 DNF786480 DXB786480 EGX786480 EQT786480 FAP786480 FKL786480 FUH786480 GED786480 GNZ786480 GXV786480 HHR786480 HRN786480 IBJ786480 ILF786480 IVB786480 JEX786480 JOT786480 JYP786480 KIL786480 KSH786480 LCD786480 LLZ786480 LVV786480 MFR786480 MPN786480 MZJ786480 NJF786480 NTB786480 OCX786480 OMT786480 OWP786480 PGL786480 PQH786480 QAD786480 QJZ786480 QTV786480 RDR786480 RNN786480 RXJ786480 SHF786480 SRB786480 TAX786480 TKT786480 TUP786480 UEL786480 UOH786480 UYD786480 VHZ786480 VRV786480 WBR786480 WLN786480 WVJ786480 B852016 IX852016 ST852016 ACP852016 AML852016 AWH852016 BGD852016 BPZ852016 BZV852016 CJR852016 CTN852016 DDJ852016 DNF852016 DXB852016 EGX852016 EQT852016 FAP852016 FKL852016 FUH852016 GED852016 GNZ852016 GXV852016 HHR852016 HRN852016 IBJ852016 ILF852016 IVB852016 JEX852016 JOT852016 JYP852016 KIL852016 KSH852016 LCD852016 LLZ852016 LVV852016 MFR852016 MPN852016 MZJ852016 NJF852016 NTB852016 OCX852016 OMT852016 OWP852016 PGL852016 PQH852016 QAD852016 QJZ852016 QTV852016 RDR852016 RNN852016 RXJ852016 SHF852016 SRB852016 TAX852016 TKT852016 TUP852016 UEL852016 UOH852016 UYD852016 VHZ852016 VRV852016 WBR852016 WLN852016 WVJ852016 B917552 IX917552 ST917552 ACP917552 AML917552 AWH917552 BGD917552 BPZ917552 BZV917552 CJR917552 CTN917552 DDJ917552 DNF917552 DXB917552 EGX917552 EQT917552 FAP917552 FKL917552 FUH917552 GED917552 GNZ917552 GXV917552 HHR917552 HRN917552 IBJ917552 ILF917552 IVB917552 JEX917552 JOT917552 JYP917552 KIL917552 KSH917552 LCD917552 LLZ917552 LVV917552 MFR917552 MPN917552 MZJ917552 NJF917552 NTB917552 OCX917552 OMT917552 OWP917552 PGL917552 PQH917552 QAD917552 QJZ917552 QTV917552 RDR917552 RNN917552 RXJ917552 SHF917552 SRB917552 TAX917552 TKT917552 TUP917552 UEL917552 UOH917552 UYD917552 VHZ917552 VRV917552 WBR917552 WLN917552 WVJ917552 B983088 IX983088 ST983088 ACP983088 AML983088 AWH983088 BGD983088 BPZ983088 BZV983088 CJR983088 CTN983088 DDJ983088 DNF983088 DXB983088 EGX983088 EQT983088 FAP983088 FKL983088 FUH983088 GED983088 GNZ983088 GXV983088 HHR983088 HRN983088 IBJ983088 ILF983088 IVB983088 JEX983088 JOT983088 JYP983088 KIL983088 KSH983088 LCD983088 LLZ983088 LVV983088 MFR983088 MPN983088 MZJ983088 NJF983088 NTB983088 OCX983088 OMT983088 OWP983088 PGL983088 PQH983088 QAD983088 QJZ983088 QTV983088 RDR983088 RNN983088 RXJ983088 SHF983088 SRB983088 TAX983088 TKT983088 TUP983088 UEL983088 UOH983088 UYD983088 VHZ983088 VRV983088 WBR983088 WLN983088 WVJ983088">
      <formula1>"Titular, Asociado,Adjunto, JTP, Ayte 1º,Ayte2º, No consigna"</formula1>
    </dataValidation>
    <dataValidation type="list" allowBlank="1" showInputMessage="1" showErrorMessage="1" sqref="WVJ983248:WVJ983249 B65744:B65745 IX65744:IX65745 ST65744:ST65745 ACP65744:ACP65745 AML65744:AML65745 AWH65744:AWH65745 BGD65744:BGD65745 BPZ65744:BPZ65745 BZV65744:BZV65745 CJR65744:CJR65745 CTN65744:CTN65745 DDJ65744:DDJ65745 DNF65744:DNF65745 DXB65744:DXB65745 EGX65744:EGX65745 EQT65744:EQT65745 FAP65744:FAP65745 FKL65744:FKL65745 FUH65744:FUH65745 GED65744:GED65745 GNZ65744:GNZ65745 GXV65744:GXV65745 HHR65744:HHR65745 HRN65744:HRN65745 IBJ65744:IBJ65745 ILF65744:ILF65745 IVB65744:IVB65745 JEX65744:JEX65745 JOT65744:JOT65745 JYP65744:JYP65745 KIL65744:KIL65745 KSH65744:KSH65745 LCD65744:LCD65745 LLZ65744:LLZ65745 LVV65744:LVV65745 MFR65744:MFR65745 MPN65744:MPN65745 MZJ65744:MZJ65745 NJF65744:NJF65745 NTB65744:NTB65745 OCX65744:OCX65745 OMT65744:OMT65745 OWP65744:OWP65745 PGL65744:PGL65745 PQH65744:PQH65745 QAD65744:QAD65745 QJZ65744:QJZ65745 QTV65744:QTV65745 RDR65744:RDR65745 RNN65744:RNN65745 RXJ65744:RXJ65745 SHF65744:SHF65745 SRB65744:SRB65745 TAX65744:TAX65745 TKT65744:TKT65745 TUP65744:TUP65745 UEL65744:UEL65745 UOH65744:UOH65745 UYD65744:UYD65745 VHZ65744:VHZ65745 VRV65744:VRV65745 WBR65744:WBR65745 WLN65744:WLN65745 WVJ65744:WVJ65745 B131280:B131281 IX131280:IX131281 ST131280:ST131281 ACP131280:ACP131281 AML131280:AML131281 AWH131280:AWH131281 BGD131280:BGD131281 BPZ131280:BPZ131281 BZV131280:BZV131281 CJR131280:CJR131281 CTN131280:CTN131281 DDJ131280:DDJ131281 DNF131280:DNF131281 DXB131280:DXB131281 EGX131280:EGX131281 EQT131280:EQT131281 FAP131280:FAP131281 FKL131280:FKL131281 FUH131280:FUH131281 GED131280:GED131281 GNZ131280:GNZ131281 GXV131280:GXV131281 HHR131280:HHR131281 HRN131280:HRN131281 IBJ131280:IBJ131281 ILF131280:ILF131281 IVB131280:IVB131281 JEX131280:JEX131281 JOT131280:JOT131281 JYP131280:JYP131281 KIL131280:KIL131281 KSH131280:KSH131281 LCD131280:LCD131281 LLZ131280:LLZ131281 LVV131280:LVV131281 MFR131280:MFR131281 MPN131280:MPN131281 MZJ131280:MZJ131281 NJF131280:NJF131281 NTB131280:NTB131281 OCX131280:OCX131281 OMT131280:OMT131281 OWP131280:OWP131281 PGL131280:PGL131281 PQH131280:PQH131281 QAD131280:QAD131281 QJZ131280:QJZ131281 QTV131280:QTV131281 RDR131280:RDR131281 RNN131280:RNN131281 RXJ131280:RXJ131281 SHF131280:SHF131281 SRB131280:SRB131281 TAX131280:TAX131281 TKT131280:TKT131281 TUP131280:TUP131281 UEL131280:UEL131281 UOH131280:UOH131281 UYD131280:UYD131281 VHZ131280:VHZ131281 VRV131280:VRV131281 WBR131280:WBR131281 WLN131280:WLN131281 WVJ131280:WVJ131281 B196816:B196817 IX196816:IX196817 ST196816:ST196817 ACP196816:ACP196817 AML196816:AML196817 AWH196816:AWH196817 BGD196816:BGD196817 BPZ196816:BPZ196817 BZV196816:BZV196817 CJR196816:CJR196817 CTN196816:CTN196817 DDJ196816:DDJ196817 DNF196816:DNF196817 DXB196816:DXB196817 EGX196816:EGX196817 EQT196816:EQT196817 FAP196816:FAP196817 FKL196816:FKL196817 FUH196816:FUH196817 GED196816:GED196817 GNZ196816:GNZ196817 GXV196816:GXV196817 HHR196816:HHR196817 HRN196816:HRN196817 IBJ196816:IBJ196817 ILF196816:ILF196817 IVB196816:IVB196817 JEX196816:JEX196817 JOT196816:JOT196817 JYP196816:JYP196817 KIL196816:KIL196817 KSH196816:KSH196817 LCD196816:LCD196817 LLZ196816:LLZ196817 LVV196816:LVV196817 MFR196816:MFR196817 MPN196816:MPN196817 MZJ196816:MZJ196817 NJF196816:NJF196817 NTB196816:NTB196817 OCX196816:OCX196817 OMT196816:OMT196817 OWP196816:OWP196817 PGL196816:PGL196817 PQH196816:PQH196817 QAD196816:QAD196817 QJZ196816:QJZ196817 QTV196816:QTV196817 RDR196816:RDR196817 RNN196816:RNN196817 RXJ196816:RXJ196817 SHF196816:SHF196817 SRB196816:SRB196817 TAX196816:TAX196817 TKT196816:TKT196817 TUP196816:TUP196817 UEL196816:UEL196817 UOH196816:UOH196817 UYD196816:UYD196817 VHZ196816:VHZ196817 VRV196816:VRV196817 WBR196816:WBR196817 WLN196816:WLN196817 WVJ196816:WVJ196817 B262352:B262353 IX262352:IX262353 ST262352:ST262353 ACP262352:ACP262353 AML262352:AML262353 AWH262352:AWH262353 BGD262352:BGD262353 BPZ262352:BPZ262353 BZV262352:BZV262353 CJR262352:CJR262353 CTN262352:CTN262353 DDJ262352:DDJ262353 DNF262352:DNF262353 DXB262352:DXB262353 EGX262352:EGX262353 EQT262352:EQT262353 FAP262352:FAP262353 FKL262352:FKL262353 FUH262352:FUH262353 GED262352:GED262353 GNZ262352:GNZ262353 GXV262352:GXV262353 HHR262352:HHR262353 HRN262352:HRN262353 IBJ262352:IBJ262353 ILF262352:ILF262353 IVB262352:IVB262353 JEX262352:JEX262353 JOT262352:JOT262353 JYP262352:JYP262353 KIL262352:KIL262353 KSH262352:KSH262353 LCD262352:LCD262353 LLZ262352:LLZ262353 LVV262352:LVV262353 MFR262352:MFR262353 MPN262352:MPN262353 MZJ262352:MZJ262353 NJF262352:NJF262353 NTB262352:NTB262353 OCX262352:OCX262353 OMT262352:OMT262353 OWP262352:OWP262353 PGL262352:PGL262353 PQH262352:PQH262353 QAD262352:QAD262353 QJZ262352:QJZ262353 QTV262352:QTV262353 RDR262352:RDR262353 RNN262352:RNN262353 RXJ262352:RXJ262353 SHF262352:SHF262353 SRB262352:SRB262353 TAX262352:TAX262353 TKT262352:TKT262353 TUP262352:TUP262353 UEL262352:UEL262353 UOH262352:UOH262353 UYD262352:UYD262353 VHZ262352:VHZ262353 VRV262352:VRV262353 WBR262352:WBR262353 WLN262352:WLN262353 WVJ262352:WVJ262353 B327888:B327889 IX327888:IX327889 ST327888:ST327889 ACP327888:ACP327889 AML327888:AML327889 AWH327888:AWH327889 BGD327888:BGD327889 BPZ327888:BPZ327889 BZV327888:BZV327889 CJR327888:CJR327889 CTN327888:CTN327889 DDJ327888:DDJ327889 DNF327888:DNF327889 DXB327888:DXB327889 EGX327888:EGX327889 EQT327888:EQT327889 FAP327888:FAP327889 FKL327888:FKL327889 FUH327888:FUH327889 GED327888:GED327889 GNZ327888:GNZ327889 GXV327888:GXV327889 HHR327888:HHR327889 HRN327888:HRN327889 IBJ327888:IBJ327889 ILF327888:ILF327889 IVB327888:IVB327889 JEX327888:JEX327889 JOT327888:JOT327889 JYP327888:JYP327889 KIL327888:KIL327889 KSH327888:KSH327889 LCD327888:LCD327889 LLZ327888:LLZ327889 LVV327888:LVV327889 MFR327888:MFR327889 MPN327888:MPN327889 MZJ327888:MZJ327889 NJF327888:NJF327889 NTB327888:NTB327889 OCX327888:OCX327889 OMT327888:OMT327889 OWP327888:OWP327889 PGL327888:PGL327889 PQH327888:PQH327889 QAD327888:QAD327889 QJZ327888:QJZ327889 QTV327888:QTV327889 RDR327888:RDR327889 RNN327888:RNN327889 RXJ327888:RXJ327889 SHF327888:SHF327889 SRB327888:SRB327889 TAX327888:TAX327889 TKT327888:TKT327889 TUP327888:TUP327889 UEL327888:UEL327889 UOH327888:UOH327889 UYD327888:UYD327889 VHZ327888:VHZ327889 VRV327888:VRV327889 WBR327888:WBR327889 WLN327888:WLN327889 WVJ327888:WVJ327889 B393424:B393425 IX393424:IX393425 ST393424:ST393425 ACP393424:ACP393425 AML393424:AML393425 AWH393424:AWH393425 BGD393424:BGD393425 BPZ393424:BPZ393425 BZV393424:BZV393425 CJR393424:CJR393425 CTN393424:CTN393425 DDJ393424:DDJ393425 DNF393424:DNF393425 DXB393424:DXB393425 EGX393424:EGX393425 EQT393424:EQT393425 FAP393424:FAP393425 FKL393424:FKL393425 FUH393424:FUH393425 GED393424:GED393425 GNZ393424:GNZ393425 GXV393424:GXV393425 HHR393424:HHR393425 HRN393424:HRN393425 IBJ393424:IBJ393425 ILF393424:ILF393425 IVB393424:IVB393425 JEX393424:JEX393425 JOT393424:JOT393425 JYP393424:JYP393425 KIL393424:KIL393425 KSH393424:KSH393425 LCD393424:LCD393425 LLZ393424:LLZ393425 LVV393424:LVV393425 MFR393424:MFR393425 MPN393424:MPN393425 MZJ393424:MZJ393425 NJF393424:NJF393425 NTB393424:NTB393425 OCX393424:OCX393425 OMT393424:OMT393425 OWP393424:OWP393425 PGL393424:PGL393425 PQH393424:PQH393425 QAD393424:QAD393425 QJZ393424:QJZ393425 QTV393424:QTV393425 RDR393424:RDR393425 RNN393424:RNN393425 RXJ393424:RXJ393425 SHF393424:SHF393425 SRB393424:SRB393425 TAX393424:TAX393425 TKT393424:TKT393425 TUP393424:TUP393425 UEL393424:UEL393425 UOH393424:UOH393425 UYD393424:UYD393425 VHZ393424:VHZ393425 VRV393424:VRV393425 WBR393424:WBR393425 WLN393424:WLN393425 WVJ393424:WVJ393425 B458960:B458961 IX458960:IX458961 ST458960:ST458961 ACP458960:ACP458961 AML458960:AML458961 AWH458960:AWH458961 BGD458960:BGD458961 BPZ458960:BPZ458961 BZV458960:BZV458961 CJR458960:CJR458961 CTN458960:CTN458961 DDJ458960:DDJ458961 DNF458960:DNF458961 DXB458960:DXB458961 EGX458960:EGX458961 EQT458960:EQT458961 FAP458960:FAP458961 FKL458960:FKL458961 FUH458960:FUH458961 GED458960:GED458961 GNZ458960:GNZ458961 GXV458960:GXV458961 HHR458960:HHR458961 HRN458960:HRN458961 IBJ458960:IBJ458961 ILF458960:ILF458961 IVB458960:IVB458961 JEX458960:JEX458961 JOT458960:JOT458961 JYP458960:JYP458961 KIL458960:KIL458961 KSH458960:KSH458961 LCD458960:LCD458961 LLZ458960:LLZ458961 LVV458960:LVV458961 MFR458960:MFR458961 MPN458960:MPN458961 MZJ458960:MZJ458961 NJF458960:NJF458961 NTB458960:NTB458961 OCX458960:OCX458961 OMT458960:OMT458961 OWP458960:OWP458961 PGL458960:PGL458961 PQH458960:PQH458961 QAD458960:QAD458961 QJZ458960:QJZ458961 QTV458960:QTV458961 RDR458960:RDR458961 RNN458960:RNN458961 RXJ458960:RXJ458961 SHF458960:SHF458961 SRB458960:SRB458961 TAX458960:TAX458961 TKT458960:TKT458961 TUP458960:TUP458961 UEL458960:UEL458961 UOH458960:UOH458961 UYD458960:UYD458961 VHZ458960:VHZ458961 VRV458960:VRV458961 WBR458960:WBR458961 WLN458960:WLN458961 WVJ458960:WVJ458961 B524496:B524497 IX524496:IX524497 ST524496:ST524497 ACP524496:ACP524497 AML524496:AML524497 AWH524496:AWH524497 BGD524496:BGD524497 BPZ524496:BPZ524497 BZV524496:BZV524497 CJR524496:CJR524497 CTN524496:CTN524497 DDJ524496:DDJ524497 DNF524496:DNF524497 DXB524496:DXB524497 EGX524496:EGX524497 EQT524496:EQT524497 FAP524496:FAP524497 FKL524496:FKL524497 FUH524496:FUH524497 GED524496:GED524497 GNZ524496:GNZ524497 GXV524496:GXV524497 HHR524496:HHR524497 HRN524496:HRN524497 IBJ524496:IBJ524497 ILF524496:ILF524497 IVB524496:IVB524497 JEX524496:JEX524497 JOT524496:JOT524497 JYP524496:JYP524497 KIL524496:KIL524497 KSH524496:KSH524497 LCD524496:LCD524497 LLZ524496:LLZ524497 LVV524496:LVV524497 MFR524496:MFR524497 MPN524496:MPN524497 MZJ524496:MZJ524497 NJF524496:NJF524497 NTB524496:NTB524497 OCX524496:OCX524497 OMT524496:OMT524497 OWP524496:OWP524497 PGL524496:PGL524497 PQH524496:PQH524497 QAD524496:QAD524497 QJZ524496:QJZ524497 QTV524496:QTV524497 RDR524496:RDR524497 RNN524496:RNN524497 RXJ524496:RXJ524497 SHF524496:SHF524497 SRB524496:SRB524497 TAX524496:TAX524497 TKT524496:TKT524497 TUP524496:TUP524497 UEL524496:UEL524497 UOH524496:UOH524497 UYD524496:UYD524497 VHZ524496:VHZ524497 VRV524496:VRV524497 WBR524496:WBR524497 WLN524496:WLN524497 WVJ524496:WVJ524497 B590032:B590033 IX590032:IX590033 ST590032:ST590033 ACP590032:ACP590033 AML590032:AML590033 AWH590032:AWH590033 BGD590032:BGD590033 BPZ590032:BPZ590033 BZV590032:BZV590033 CJR590032:CJR590033 CTN590032:CTN590033 DDJ590032:DDJ590033 DNF590032:DNF590033 DXB590032:DXB590033 EGX590032:EGX590033 EQT590032:EQT590033 FAP590032:FAP590033 FKL590032:FKL590033 FUH590032:FUH590033 GED590032:GED590033 GNZ590032:GNZ590033 GXV590032:GXV590033 HHR590032:HHR590033 HRN590032:HRN590033 IBJ590032:IBJ590033 ILF590032:ILF590033 IVB590032:IVB590033 JEX590032:JEX590033 JOT590032:JOT590033 JYP590032:JYP590033 KIL590032:KIL590033 KSH590032:KSH590033 LCD590032:LCD590033 LLZ590032:LLZ590033 LVV590032:LVV590033 MFR590032:MFR590033 MPN590032:MPN590033 MZJ590032:MZJ590033 NJF590032:NJF590033 NTB590032:NTB590033 OCX590032:OCX590033 OMT590032:OMT590033 OWP590032:OWP590033 PGL590032:PGL590033 PQH590032:PQH590033 QAD590032:QAD590033 QJZ590032:QJZ590033 QTV590032:QTV590033 RDR590032:RDR590033 RNN590032:RNN590033 RXJ590032:RXJ590033 SHF590032:SHF590033 SRB590032:SRB590033 TAX590032:TAX590033 TKT590032:TKT590033 TUP590032:TUP590033 UEL590032:UEL590033 UOH590032:UOH590033 UYD590032:UYD590033 VHZ590032:VHZ590033 VRV590032:VRV590033 WBR590032:WBR590033 WLN590032:WLN590033 WVJ590032:WVJ590033 B655568:B655569 IX655568:IX655569 ST655568:ST655569 ACP655568:ACP655569 AML655568:AML655569 AWH655568:AWH655569 BGD655568:BGD655569 BPZ655568:BPZ655569 BZV655568:BZV655569 CJR655568:CJR655569 CTN655568:CTN655569 DDJ655568:DDJ655569 DNF655568:DNF655569 DXB655568:DXB655569 EGX655568:EGX655569 EQT655568:EQT655569 FAP655568:FAP655569 FKL655568:FKL655569 FUH655568:FUH655569 GED655568:GED655569 GNZ655568:GNZ655569 GXV655568:GXV655569 HHR655568:HHR655569 HRN655568:HRN655569 IBJ655568:IBJ655569 ILF655568:ILF655569 IVB655568:IVB655569 JEX655568:JEX655569 JOT655568:JOT655569 JYP655568:JYP655569 KIL655568:KIL655569 KSH655568:KSH655569 LCD655568:LCD655569 LLZ655568:LLZ655569 LVV655568:LVV655569 MFR655568:MFR655569 MPN655568:MPN655569 MZJ655568:MZJ655569 NJF655568:NJF655569 NTB655568:NTB655569 OCX655568:OCX655569 OMT655568:OMT655569 OWP655568:OWP655569 PGL655568:PGL655569 PQH655568:PQH655569 QAD655568:QAD655569 QJZ655568:QJZ655569 QTV655568:QTV655569 RDR655568:RDR655569 RNN655568:RNN655569 RXJ655568:RXJ655569 SHF655568:SHF655569 SRB655568:SRB655569 TAX655568:TAX655569 TKT655568:TKT655569 TUP655568:TUP655569 UEL655568:UEL655569 UOH655568:UOH655569 UYD655568:UYD655569 VHZ655568:VHZ655569 VRV655568:VRV655569 WBR655568:WBR655569 WLN655568:WLN655569 WVJ655568:WVJ655569 B721104:B721105 IX721104:IX721105 ST721104:ST721105 ACP721104:ACP721105 AML721104:AML721105 AWH721104:AWH721105 BGD721104:BGD721105 BPZ721104:BPZ721105 BZV721104:BZV721105 CJR721104:CJR721105 CTN721104:CTN721105 DDJ721104:DDJ721105 DNF721104:DNF721105 DXB721104:DXB721105 EGX721104:EGX721105 EQT721104:EQT721105 FAP721104:FAP721105 FKL721104:FKL721105 FUH721104:FUH721105 GED721104:GED721105 GNZ721104:GNZ721105 GXV721104:GXV721105 HHR721104:HHR721105 HRN721104:HRN721105 IBJ721104:IBJ721105 ILF721104:ILF721105 IVB721104:IVB721105 JEX721104:JEX721105 JOT721104:JOT721105 JYP721104:JYP721105 KIL721104:KIL721105 KSH721104:KSH721105 LCD721104:LCD721105 LLZ721104:LLZ721105 LVV721104:LVV721105 MFR721104:MFR721105 MPN721104:MPN721105 MZJ721104:MZJ721105 NJF721104:NJF721105 NTB721104:NTB721105 OCX721104:OCX721105 OMT721104:OMT721105 OWP721104:OWP721105 PGL721104:PGL721105 PQH721104:PQH721105 QAD721104:QAD721105 QJZ721104:QJZ721105 QTV721104:QTV721105 RDR721104:RDR721105 RNN721104:RNN721105 RXJ721104:RXJ721105 SHF721104:SHF721105 SRB721104:SRB721105 TAX721104:TAX721105 TKT721104:TKT721105 TUP721104:TUP721105 UEL721104:UEL721105 UOH721104:UOH721105 UYD721104:UYD721105 VHZ721104:VHZ721105 VRV721104:VRV721105 WBR721104:WBR721105 WLN721104:WLN721105 WVJ721104:WVJ721105 B786640:B786641 IX786640:IX786641 ST786640:ST786641 ACP786640:ACP786641 AML786640:AML786641 AWH786640:AWH786641 BGD786640:BGD786641 BPZ786640:BPZ786641 BZV786640:BZV786641 CJR786640:CJR786641 CTN786640:CTN786641 DDJ786640:DDJ786641 DNF786640:DNF786641 DXB786640:DXB786641 EGX786640:EGX786641 EQT786640:EQT786641 FAP786640:FAP786641 FKL786640:FKL786641 FUH786640:FUH786641 GED786640:GED786641 GNZ786640:GNZ786641 GXV786640:GXV786641 HHR786640:HHR786641 HRN786640:HRN786641 IBJ786640:IBJ786641 ILF786640:ILF786641 IVB786640:IVB786641 JEX786640:JEX786641 JOT786640:JOT786641 JYP786640:JYP786641 KIL786640:KIL786641 KSH786640:KSH786641 LCD786640:LCD786641 LLZ786640:LLZ786641 LVV786640:LVV786641 MFR786640:MFR786641 MPN786640:MPN786641 MZJ786640:MZJ786641 NJF786640:NJF786641 NTB786640:NTB786641 OCX786640:OCX786641 OMT786640:OMT786641 OWP786640:OWP786641 PGL786640:PGL786641 PQH786640:PQH786641 QAD786640:QAD786641 QJZ786640:QJZ786641 QTV786640:QTV786641 RDR786640:RDR786641 RNN786640:RNN786641 RXJ786640:RXJ786641 SHF786640:SHF786641 SRB786640:SRB786641 TAX786640:TAX786641 TKT786640:TKT786641 TUP786640:TUP786641 UEL786640:UEL786641 UOH786640:UOH786641 UYD786640:UYD786641 VHZ786640:VHZ786641 VRV786640:VRV786641 WBR786640:WBR786641 WLN786640:WLN786641 WVJ786640:WVJ786641 B852176:B852177 IX852176:IX852177 ST852176:ST852177 ACP852176:ACP852177 AML852176:AML852177 AWH852176:AWH852177 BGD852176:BGD852177 BPZ852176:BPZ852177 BZV852176:BZV852177 CJR852176:CJR852177 CTN852176:CTN852177 DDJ852176:DDJ852177 DNF852176:DNF852177 DXB852176:DXB852177 EGX852176:EGX852177 EQT852176:EQT852177 FAP852176:FAP852177 FKL852176:FKL852177 FUH852176:FUH852177 GED852176:GED852177 GNZ852176:GNZ852177 GXV852176:GXV852177 HHR852176:HHR852177 HRN852176:HRN852177 IBJ852176:IBJ852177 ILF852176:ILF852177 IVB852176:IVB852177 JEX852176:JEX852177 JOT852176:JOT852177 JYP852176:JYP852177 KIL852176:KIL852177 KSH852176:KSH852177 LCD852176:LCD852177 LLZ852176:LLZ852177 LVV852176:LVV852177 MFR852176:MFR852177 MPN852176:MPN852177 MZJ852176:MZJ852177 NJF852176:NJF852177 NTB852176:NTB852177 OCX852176:OCX852177 OMT852176:OMT852177 OWP852176:OWP852177 PGL852176:PGL852177 PQH852176:PQH852177 QAD852176:QAD852177 QJZ852176:QJZ852177 QTV852176:QTV852177 RDR852176:RDR852177 RNN852176:RNN852177 RXJ852176:RXJ852177 SHF852176:SHF852177 SRB852176:SRB852177 TAX852176:TAX852177 TKT852176:TKT852177 TUP852176:TUP852177 UEL852176:UEL852177 UOH852176:UOH852177 UYD852176:UYD852177 VHZ852176:VHZ852177 VRV852176:VRV852177 WBR852176:WBR852177 WLN852176:WLN852177 WVJ852176:WVJ852177 B917712:B917713 IX917712:IX917713 ST917712:ST917713 ACP917712:ACP917713 AML917712:AML917713 AWH917712:AWH917713 BGD917712:BGD917713 BPZ917712:BPZ917713 BZV917712:BZV917713 CJR917712:CJR917713 CTN917712:CTN917713 DDJ917712:DDJ917713 DNF917712:DNF917713 DXB917712:DXB917713 EGX917712:EGX917713 EQT917712:EQT917713 FAP917712:FAP917713 FKL917712:FKL917713 FUH917712:FUH917713 GED917712:GED917713 GNZ917712:GNZ917713 GXV917712:GXV917713 HHR917712:HHR917713 HRN917712:HRN917713 IBJ917712:IBJ917713 ILF917712:ILF917713 IVB917712:IVB917713 JEX917712:JEX917713 JOT917712:JOT917713 JYP917712:JYP917713 KIL917712:KIL917713 KSH917712:KSH917713 LCD917712:LCD917713 LLZ917712:LLZ917713 LVV917712:LVV917713 MFR917712:MFR917713 MPN917712:MPN917713 MZJ917712:MZJ917713 NJF917712:NJF917713 NTB917712:NTB917713 OCX917712:OCX917713 OMT917712:OMT917713 OWP917712:OWP917713 PGL917712:PGL917713 PQH917712:PQH917713 QAD917712:QAD917713 QJZ917712:QJZ917713 QTV917712:QTV917713 RDR917712:RDR917713 RNN917712:RNN917713 RXJ917712:RXJ917713 SHF917712:SHF917713 SRB917712:SRB917713 TAX917712:TAX917713 TKT917712:TKT917713 TUP917712:TUP917713 UEL917712:UEL917713 UOH917712:UOH917713 UYD917712:UYD917713 VHZ917712:VHZ917713 VRV917712:VRV917713 WBR917712:WBR917713 WLN917712:WLN917713 WVJ917712:WVJ917713 B983248:B983249 IX983248:IX983249 ST983248:ST983249 ACP983248:ACP983249 AML983248:AML983249 AWH983248:AWH983249 BGD983248:BGD983249 BPZ983248:BPZ983249 BZV983248:BZV983249 CJR983248:CJR983249 CTN983248:CTN983249 DDJ983248:DDJ983249 DNF983248:DNF983249 DXB983248:DXB983249 EGX983248:EGX983249 EQT983248:EQT983249 FAP983248:FAP983249 FKL983248:FKL983249 FUH983248:FUH983249 GED983248:GED983249 GNZ983248:GNZ983249 GXV983248:GXV983249 HHR983248:HHR983249 HRN983248:HRN983249 IBJ983248:IBJ983249 ILF983248:ILF983249 IVB983248:IVB983249 JEX983248:JEX983249 JOT983248:JOT983249 JYP983248:JYP983249 KIL983248:KIL983249 KSH983248:KSH983249 LCD983248:LCD983249 LLZ983248:LLZ983249 LVV983248:LVV983249 MFR983248:MFR983249 MPN983248:MPN983249 MZJ983248:MZJ983249 NJF983248:NJF983249 NTB983248:NTB983249 OCX983248:OCX983249 OMT983248:OMT983249 OWP983248:OWP983249 PGL983248:PGL983249 PQH983248:PQH983249 QAD983248:QAD983249 QJZ983248:QJZ983249 QTV983248:QTV983249 RDR983248:RDR983249 RNN983248:RNN983249 RXJ983248:RXJ983249 SHF983248:SHF983249 SRB983248:SRB983249 TAX983248:TAX983249 TKT983248:TKT983249 TUP983248:TUP983249 UEL983248:UEL983249 UOH983248:UOH983249 UYD983248:UYD983249 VHZ983248:VHZ983249 VRV983248:VRV983249 WBR983248:WBR983249 WLN983248:WLN983249 B209 WVJ209 WLN209 WBR209 VRV209 VHZ209 UYD209 UOH209 UEL209 TUP209 TKT209 TAX209 SRB209 SHF209 RXJ209 RNN209 RDR209 QTV209 QJZ209 QAD209 PQH209 PGL209 OWP209 OMT209 OCX209 NTB209 NJF209 MZJ209 MPN209 MFR209 LVV209 LLZ209 LCD209 KSH209 KIL209 JYP209 JOT209 JEX209 IVB209 ILF209 IBJ209 HRN209 HHR209 GXV209 GNZ209 GED209 FUH209 FKL209 FAP209 EQT209 EGX209 DXB209 DNF209 DDJ209 CTN209 CJR209 BZV209 BPZ209 BGD209 AWH209 AML209 ACP209 ST209 IX209">
      <formula1>"Vicepresidente Secretario Tesorero Vocal"</formula1>
    </dataValidation>
    <dataValidation type="list" showInputMessage="1" showErrorMessage="1" sqref="B185 IX185 ST185 ACP185 AML185 AWH185 BGD185 BPZ185 BZV185 CJR185 CTN185 DDJ185 DNF185 DXB185 EGX185 EQT185 FAP185 FKL185 FUH185 GED185 GNZ185 GXV185 HHR185 HRN185 IBJ185 ILF185 IVB185 JEX185 JOT185 JYP185 KIL185 KSH185 LCD185 LLZ185 LVV185 MFR185 MPN185 MZJ185 NJF185 NTB185 OCX185 OMT185 OWP185 PGL185 PQH185 QAD185 QJZ185 QTV185 RDR185 RNN185 RXJ185 SHF185 SRB185 TAX185 TKT185 TUP185 UEL185 UOH185 UYD185 VHZ185 VRV185 WBR185 WLN185 WVJ185 B65724 IX65724 ST65724 ACP65724 AML65724 AWH65724 BGD65724 BPZ65724 BZV65724 CJR65724 CTN65724 DDJ65724 DNF65724 DXB65724 EGX65724 EQT65724 FAP65724 FKL65724 FUH65724 GED65724 GNZ65724 GXV65724 HHR65724 HRN65724 IBJ65724 ILF65724 IVB65724 JEX65724 JOT65724 JYP65724 KIL65724 KSH65724 LCD65724 LLZ65724 LVV65724 MFR65724 MPN65724 MZJ65724 NJF65724 NTB65724 OCX65724 OMT65724 OWP65724 PGL65724 PQH65724 QAD65724 QJZ65724 QTV65724 RDR65724 RNN65724 RXJ65724 SHF65724 SRB65724 TAX65724 TKT65724 TUP65724 UEL65724 UOH65724 UYD65724 VHZ65724 VRV65724 WBR65724 WLN65724 WVJ65724 B131260 IX131260 ST131260 ACP131260 AML131260 AWH131260 BGD131260 BPZ131260 BZV131260 CJR131260 CTN131260 DDJ131260 DNF131260 DXB131260 EGX131260 EQT131260 FAP131260 FKL131260 FUH131260 GED131260 GNZ131260 GXV131260 HHR131260 HRN131260 IBJ131260 ILF131260 IVB131260 JEX131260 JOT131260 JYP131260 KIL131260 KSH131260 LCD131260 LLZ131260 LVV131260 MFR131260 MPN131260 MZJ131260 NJF131260 NTB131260 OCX131260 OMT131260 OWP131260 PGL131260 PQH131260 QAD131260 QJZ131260 QTV131260 RDR131260 RNN131260 RXJ131260 SHF131260 SRB131260 TAX131260 TKT131260 TUP131260 UEL131260 UOH131260 UYD131260 VHZ131260 VRV131260 WBR131260 WLN131260 WVJ131260 B196796 IX196796 ST196796 ACP196796 AML196796 AWH196796 BGD196796 BPZ196796 BZV196796 CJR196796 CTN196796 DDJ196796 DNF196796 DXB196796 EGX196796 EQT196796 FAP196796 FKL196796 FUH196796 GED196796 GNZ196796 GXV196796 HHR196796 HRN196796 IBJ196796 ILF196796 IVB196796 JEX196796 JOT196796 JYP196796 KIL196796 KSH196796 LCD196796 LLZ196796 LVV196796 MFR196796 MPN196796 MZJ196796 NJF196796 NTB196796 OCX196796 OMT196796 OWP196796 PGL196796 PQH196796 QAD196796 QJZ196796 QTV196796 RDR196796 RNN196796 RXJ196796 SHF196796 SRB196796 TAX196796 TKT196796 TUP196796 UEL196796 UOH196796 UYD196796 VHZ196796 VRV196796 WBR196796 WLN196796 WVJ196796 B262332 IX262332 ST262332 ACP262332 AML262332 AWH262332 BGD262332 BPZ262332 BZV262332 CJR262332 CTN262332 DDJ262332 DNF262332 DXB262332 EGX262332 EQT262332 FAP262332 FKL262332 FUH262332 GED262332 GNZ262332 GXV262332 HHR262332 HRN262332 IBJ262332 ILF262332 IVB262332 JEX262332 JOT262332 JYP262332 KIL262332 KSH262332 LCD262332 LLZ262332 LVV262332 MFR262332 MPN262332 MZJ262332 NJF262332 NTB262332 OCX262332 OMT262332 OWP262332 PGL262332 PQH262332 QAD262332 QJZ262332 QTV262332 RDR262332 RNN262332 RXJ262332 SHF262332 SRB262332 TAX262332 TKT262332 TUP262332 UEL262332 UOH262332 UYD262332 VHZ262332 VRV262332 WBR262332 WLN262332 WVJ262332 B327868 IX327868 ST327868 ACP327868 AML327868 AWH327868 BGD327868 BPZ327868 BZV327868 CJR327868 CTN327868 DDJ327868 DNF327868 DXB327868 EGX327868 EQT327868 FAP327868 FKL327868 FUH327868 GED327868 GNZ327868 GXV327868 HHR327868 HRN327868 IBJ327868 ILF327868 IVB327868 JEX327868 JOT327868 JYP327868 KIL327868 KSH327868 LCD327868 LLZ327868 LVV327868 MFR327868 MPN327868 MZJ327868 NJF327868 NTB327868 OCX327868 OMT327868 OWP327868 PGL327868 PQH327868 QAD327868 QJZ327868 QTV327868 RDR327868 RNN327868 RXJ327868 SHF327868 SRB327868 TAX327868 TKT327868 TUP327868 UEL327868 UOH327868 UYD327868 VHZ327868 VRV327868 WBR327868 WLN327868 WVJ327868 B393404 IX393404 ST393404 ACP393404 AML393404 AWH393404 BGD393404 BPZ393404 BZV393404 CJR393404 CTN393404 DDJ393404 DNF393404 DXB393404 EGX393404 EQT393404 FAP393404 FKL393404 FUH393404 GED393404 GNZ393404 GXV393404 HHR393404 HRN393404 IBJ393404 ILF393404 IVB393404 JEX393404 JOT393404 JYP393404 KIL393404 KSH393404 LCD393404 LLZ393404 LVV393404 MFR393404 MPN393404 MZJ393404 NJF393404 NTB393404 OCX393404 OMT393404 OWP393404 PGL393404 PQH393404 QAD393404 QJZ393404 QTV393404 RDR393404 RNN393404 RXJ393404 SHF393404 SRB393404 TAX393404 TKT393404 TUP393404 UEL393404 UOH393404 UYD393404 VHZ393404 VRV393404 WBR393404 WLN393404 WVJ393404 B458940 IX458940 ST458940 ACP458940 AML458940 AWH458940 BGD458940 BPZ458940 BZV458940 CJR458940 CTN458940 DDJ458940 DNF458940 DXB458940 EGX458940 EQT458940 FAP458940 FKL458940 FUH458940 GED458940 GNZ458940 GXV458940 HHR458940 HRN458940 IBJ458940 ILF458940 IVB458940 JEX458940 JOT458940 JYP458940 KIL458940 KSH458940 LCD458940 LLZ458940 LVV458940 MFR458940 MPN458940 MZJ458940 NJF458940 NTB458940 OCX458940 OMT458940 OWP458940 PGL458940 PQH458940 QAD458940 QJZ458940 QTV458940 RDR458940 RNN458940 RXJ458940 SHF458940 SRB458940 TAX458940 TKT458940 TUP458940 UEL458940 UOH458940 UYD458940 VHZ458940 VRV458940 WBR458940 WLN458940 WVJ458940 B524476 IX524476 ST524476 ACP524476 AML524476 AWH524476 BGD524476 BPZ524476 BZV524476 CJR524476 CTN524476 DDJ524476 DNF524476 DXB524476 EGX524476 EQT524476 FAP524476 FKL524476 FUH524476 GED524476 GNZ524476 GXV524476 HHR524476 HRN524476 IBJ524476 ILF524476 IVB524476 JEX524476 JOT524476 JYP524476 KIL524476 KSH524476 LCD524476 LLZ524476 LVV524476 MFR524476 MPN524476 MZJ524476 NJF524476 NTB524476 OCX524476 OMT524476 OWP524476 PGL524476 PQH524476 QAD524476 QJZ524476 QTV524476 RDR524476 RNN524476 RXJ524476 SHF524476 SRB524476 TAX524476 TKT524476 TUP524476 UEL524476 UOH524476 UYD524476 VHZ524476 VRV524476 WBR524476 WLN524476 WVJ524476 B590012 IX590012 ST590012 ACP590012 AML590012 AWH590012 BGD590012 BPZ590012 BZV590012 CJR590012 CTN590012 DDJ590012 DNF590012 DXB590012 EGX590012 EQT590012 FAP590012 FKL590012 FUH590012 GED590012 GNZ590012 GXV590012 HHR590012 HRN590012 IBJ590012 ILF590012 IVB590012 JEX590012 JOT590012 JYP590012 KIL590012 KSH590012 LCD590012 LLZ590012 LVV590012 MFR590012 MPN590012 MZJ590012 NJF590012 NTB590012 OCX590012 OMT590012 OWP590012 PGL590012 PQH590012 QAD590012 QJZ590012 QTV590012 RDR590012 RNN590012 RXJ590012 SHF590012 SRB590012 TAX590012 TKT590012 TUP590012 UEL590012 UOH590012 UYD590012 VHZ590012 VRV590012 WBR590012 WLN590012 WVJ590012 B655548 IX655548 ST655548 ACP655548 AML655548 AWH655548 BGD655548 BPZ655548 BZV655548 CJR655548 CTN655548 DDJ655548 DNF655548 DXB655548 EGX655548 EQT655548 FAP655548 FKL655548 FUH655548 GED655548 GNZ655548 GXV655548 HHR655548 HRN655548 IBJ655548 ILF655548 IVB655548 JEX655548 JOT655548 JYP655548 KIL655548 KSH655548 LCD655548 LLZ655548 LVV655548 MFR655548 MPN655548 MZJ655548 NJF655548 NTB655548 OCX655548 OMT655548 OWP655548 PGL655548 PQH655548 QAD655548 QJZ655548 QTV655548 RDR655548 RNN655548 RXJ655548 SHF655548 SRB655548 TAX655548 TKT655548 TUP655548 UEL655548 UOH655548 UYD655548 VHZ655548 VRV655548 WBR655548 WLN655548 WVJ655548 B721084 IX721084 ST721084 ACP721084 AML721084 AWH721084 BGD721084 BPZ721084 BZV721084 CJR721084 CTN721084 DDJ721084 DNF721084 DXB721084 EGX721084 EQT721084 FAP721084 FKL721084 FUH721084 GED721084 GNZ721084 GXV721084 HHR721084 HRN721084 IBJ721084 ILF721084 IVB721084 JEX721084 JOT721084 JYP721084 KIL721084 KSH721084 LCD721084 LLZ721084 LVV721084 MFR721084 MPN721084 MZJ721084 NJF721084 NTB721084 OCX721084 OMT721084 OWP721084 PGL721084 PQH721084 QAD721084 QJZ721084 QTV721084 RDR721084 RNN721084 RXJ721084 SHF721084 SRB721084 TAX721084 TKT721084 TUP721084 UEL721084 UOH721084 UYD721084 VHZ721084 VRV721084 WBR721084 WLN721084 WVJ721084 B786620 IX786620 ST786620 ACP786620 AML786620 AWH786620 BGD786620 BPZ786620 BZV786620 CJR786620 CTN786620 DDJ786620 DNF786620 DXB786620 EGX786620 EQT786620 FAP786620 FKL786620 FUH786620 GED786620 GNZ786620 GXV786620 HHR786620 HRN786620 IBJ786620 ILF786620 IVB786620 JEX786620 JOT786620 JYP786620 KIL786620 KSH786620 LCD786620 LLZ786620 LVV786620 MFR786620 MPN786620 MZJ786620 NJF786620 NTB786620 OCX786620 OMT786620 OWP786620 PGL786620 PQH786620 QAD786620 QJZ786620 QTV786620 RDR786620 RNN786620 RXJ786620 SHF786620 SRB786620 TAX786620 TKT786620 TUP786620 UEL786620 UOH786620 UYD786620 VHZ786620 VRV786620 WBR786620 WLN786620 WVJ786620 B852156 IX852156 ST852156 ACP852156 AML852156 AWH852156 BGD852156 BPZ852156 BZV852156 CJR852156 CTN852156 DDJ852156 DNF852156 DXB852156 EGX852156 EQT852156 FAP852156 FKL852156 FUH852156 GED852156 GNZ852156 GXV852156 HHR852156 HRN852156 IBJ852156 ILF852156 IVB852156 JEX852156 JOT852156 JYP852156 KIL852156 KSH852156 LCD852156 LLZ852156 LVV852156 MFR852156 MPN852156 MZJ852156 NJF852156 NTB852156 OCX852156 OMT852156 OWP852156 PGL852156 PQH852156 QAD852156 QJZ852156 QTV852156 RDR852156 RNN852156 RXJ852156 SHF852156 SRB852156 TAX852156 TKT852156 TUP852156 UEL852156 UOH852156 UYD852156 VHZ852156 VRV852156 WBR852156 WLN852156 WVJ852156 B917692 IX917692 ST917692 ACP917692 AML917692 AWH917692 BGD917692 BPZ917692 BZV917692 CJR917692 CTN917692 DDJ917692 DNF917692 DXB917692 EGX917692 EQT917692 FAP917692 FKL917692 FUH917692 GED917692 GNZ917692 GXV917692 HHR917692 HRN917692 IBJ917692 ILF917692 IVB917692 JEX917692 JOT917692 JYP917692 KIL917692 KSH917692 LCD917692 LLZ917692 LVV917692 MFR917692 MPN917692 MZJ917692 NJF917692 NTB917692 OCX917692 OMT917692 OWP917692 PGL917692 PQH917692 QAD917692 QJZ917692 QTV917692 RDR917692 RNN917692 RXJ917692 SHF917692 SRB917692 TAX917692 TKT917692 TUP917692 UEL917692 UOH917692 UYD917692 VHZ917692 VRV917692 WBR917692 WLN917692 WVJ917692 B983228 IX983228 ST983228 ACP983228 AML983228 AWH983228 BGD983228 BPZ983228 BZV983228 CJR983228 CTN983228 DDJ983228 DNF983228 DXB983228 EGX983228 EQT983228 FAP983228 FKL983228 FUH983228 GED983228 GNZ983228 GXV983228 HHR983228 HRN983228 IBJ983228 ILF983228 IVB983228 JEX983228 JOT983228 JYP983228 KIL983228 KSH983228 LCD983228 LLZ983228 LVV983228 MFR983228 MPN983228 MZJ983228 NJF983228 NTB983228 OCX983228 OMT983228 OWP983228 PGL983228 PQH983228 QAD983228 QJZ983228 QTV983228 RDR983228 RNN983228 RXJ983228 SHF983228 SRB983228 TAX983228 TKT983228 TUP983228 UEL983228 UOH983228 UYD983228 VHZ983228 VRV983228 WBR983228 WLN983228 WVJ983228 B192 IX192 ST192 ACP192 AML192 AWH192 BGD192 BPZ192 BZV192 CJR192 CTN192 DDJ192 DNF192 DXB192 EGX192 EQT192 FAP192 FKL192 FUH192 GED192 GNZ192 GXV192 HHR192 HRN192 IBJ192 ILF192 IVB192 JEX192 JOT192 JYP192 KIL192 KSH192 LCD192 LLZ192 LVV192 MFR192 MPN192 MZJ192 NJF192 NTB192 OCX192 OMT192 OWP192 PGL192 PQH192 QAD192 QJZ192 QTV192 RDR192 RNN192 RXJ192 SHF192 SRB192 TAX192 TKT192 TUP192 UEL192 UOH192 UYD192 VHZ192 VRV192 WBR192 WLN192 WVJ192 B65731 IX65731 ST65731 ACP65731 AML65731 AWH65731 BGD65731 BPZ65731 BZV65731 CJR65731 CTN65731 DDJ65731 DNF65731 DXB65731 EGX65731 EQT65731 FAP65731 FKL65731 FUH65731 GED65731 GNZ65731 GXV65731 HHR65731 HRN65731 IBJ65731 ILF65731 IVB65731 JEX65731 JOT65731 JYP65731 KIL65731 KSH65731 LCD65731 LLZ65731 LVV65731 MFR65731 MPN65731 MZJ65731 NJF65731 NTB65731 OCX65731 OMT65731 OWP65731 PGL65731 PQH65731 QAD65731 QJZ65731 QTV65731 RDR65731 RNN65731 RXJ65731 SHF65731 SRB65731 TAX65731 TKT65731 TUP65731 UEL65731 UOH65731 UYD65731 VHZ65731 VRV65731 WBR65731 WLN65731 WVJ65731 B131267 IX131267 ST131267 ACP131267 AML131267 AWH131267 BGD131267 BPZ131267 BZV131267 CJR131267 CTN131267 DDJ131267 DNF131267 DXB131267 EGX131267 EQT131267 FAP131267 FKL131267 FUH131267 GED131267 GNZ131267 GXV131267 HHR131267 HRN131267 IBJ131267 ILF131267 IVB131267 JEX131267 JOT131267 JYP131267 KIL131267 KSH131267 LCD131267 LLZ131267 LVV131267 MFR131267 MPN131267 MZJ131267 NJF131267 NTB131267 OCX131267 OMT131267 OWP131267 PGL131267 PQH131267 QAD131267 QJZ131267 QTV131267 RDR131267 RNN131267 RXJ131267 SHF131267 SRB131267 TAX131267 TKT131267 TUP131267 UEL131267 UOH131267 UYD131267 VHZ131267 VRV131267 WBR131267 WLN131267 WVJ131267 B196803 IX196803 ST196803 ACP196803 AML196803 AWH196803 BGD196803 BPZ196803 BZV196803 CJR196803 CTN196803 DDJ196803 DNF196803 DXB196803 EGX196803 EQT196803 FAP196803 FKL196803 FUH196803 GED196803 GNZ196803 GXV196803 HHR196803 HRN196803 IBJ196803 ILF196803 IVB196803 JEX196803 JOT196803 JYP196803 KIL196803 KSH196803 LCD196803 LLZ196803 LVV196803 MFR196803 MPN196803 MZJ196803 NJF196803 NTB196803 OCX196803 OMT196803 OWP196803 PGL196803 PQH196803 QAD196803 QJZ196803 QTV196803 RDR196803 RNN196803 RXJ196803 SHF196803 SRB196803 TAX196803 TKT196803 TUP196803 UEL196803 UOH196803 UYD196803 VHZ196803 VRV196803 WBR196803 WLN196803 WVJ196803 B262339 IX262339 ST262339 ACP262339 AML262339 AWH262339 BGD262339 BPZ262339 BZV262339 CJR262339 CTN262339 DDJ262339 DNF262339 DXB262339 EGX262339 EQT262339 FAP262339 FKL262339 FUH262339 GED262339 GNZ262339 GXV262339 HHR262339 HRN262339 IBJ262339 ILF262339 IVB262339 JEX262339 JOT262339 JYP262339 KIL262339 KSH262339 LCD262339 LLZ262339 LVV262339 MFR262339 MPN262339 MZJ262339 NJF262339 NTB262339 OCX262339 OMT262339 OWP262339 PGL262339 PQH262339 QAD262339 QJZ262339 QTV262339 RDR262339 RNN262339 RXJ262339 SHF262339 SRB262339 TAX262339 TKT262339 TUP262339 UEL262339 UOH262339 UYD262339 VHZ262339 VRV262339 WBR262339 WLN262339 WVJ262339 B327875 IX327875 ST327875 ACP327875 AML327875 AWH327875 BGD327875 BPZ327875 BZV327875 CJR327875 CTN327875 DDJ327875 DNF327875 DXB327875 EGX327875 EQT327875 FAP327875 FKL327875 FUH327875 GED327875 GNZ327875 GXV327875 HHR327875 HRN327875 IBJ327875 ILF327875 IVB327875 JEX327875 JOT327875 JYP327875 KIL327875 KSH327875 LCD327875 LLZ327875 LVV327875 MFR327875 MPN327875 MZJ327875 NJF327875 NTB327875 OCX327875 OMT327875 OWP327875 PGL327875 PQH327875 QAD327875 QJZ327875 QTV327875 RDR327875 RNN327875 RXJ327875 SHF327875 SRB327875 TAX327875 TKT327875 TUP327875 UEL327875 UOH327875 UYD327875 VHZ327875 VRV327875 WBR327875 WLN327875 WVJ327875 B393411 IX393411 ST393411 ACP393411 AML393411 AWH393411 BGD393411 BPZ393411 BZV393411 CJR393411 CTN393411 DDJ393411 DNF393411 DXB393411 EGX393411 EQT393411 FAP393411 FKL393411 FUH393411 GED393411 GNZ393411 GXV393411 HHR393411 HRN393411 IBJ393411 ILF393411 IVB393411 JEX393411 JOT393411 JYP393411 KIL393411 KSH393411 LCD393411 LLZ393411 LVV393411 MFR393411 MPN393411 MZJ393411 NJF393411 NTB393411 OCX393411 OMT393411 OWP393411 PGL393411 PQH393411 QAD393411 QJZ393411 QTV393411 RDR393411 RNN393411 RXJ393411 SHF393411 SRB393411 TAX393411 TKT393411 TUP393411 UEL393411 UOH393411 UYD393411 VHZ393411 VRV393411 WBR393411 WLN393411 WVJ393411 B458947 IX458947 ST458947 ACP458947 AML458947 AWH458947 BGD458947 BPZ458947 BZV458947 CJR458947 CTN458947 DDJ458947 DNF458947 DXB458947 EGX458947 EQT458947 FAP458947 FKL458947 FUH458947 GED458947 GNZ458947 GXV458947 HHR458947 HRN458947 IBJ458947 ILF458947 IVB458947 JEX458947 JOT458947 JYP458947 KIL458947 KSH458947 LCD458947 LLZ458947 LVV458947 MFR458947 MPN458947 MZJ458947 NJF458947 NTB458947 OCX458947 OMT458947 OWP458947 PGL458947 PQH458947 QAD458947 QJZ458947 QTV458947 RDR458947 RNN458947 RXJ458947 SHF458947 SRB458947 TAX458947 TKT458947 TUP458947 UEL458947 UOH458947 UYD458947 VHZ458947 VRV458947 WBR458947 WLN458947 WVJ458947 B524483 IX524483 ST524483 ACP524483 AML524483 AWH524483 BGD524483 BPZ524483 BZV524483 CJR524483 CTN524483 DDJ524483 DNF524483 DXB524483 EGX524483 EQT524483 FAP524483 FKL524483 FUH524483 GED524483 GNZ524483 GXV524483 HHR524483 HRN524483 IBJ524483 ILF524483 IVB524483 JEX524483 JOT524483 JYP524483 KIL524483 KSH524483 LCD524483 LLZ524483 LVV524483 MFR524483 MPN524483 MZJ524483 NJF524483 NTB524483 OCX524483 OMT524483 OWP524483 PGL524483 PQH524483 QAD524483 QJZ524483 QTV524483 RDR524483 RNN524483 RXJ524483 SHF524483 SRB524483 TAX524483 TKT524483 TUP524483 UEL524483 UOH524483 UYD524483 VHZ524483 VRV524483 WBR524483 WLN524483 WVJ524483 B590019 IX590019 ST590019 ACP590019 AML590019 AWH590019 BGD590019 BPZ590019 BZV590019 CJR590019 CTN590019 DDJ590019 DNF590019 DXB590019 EGX590019 EQT590019 FAP590019 FKL590019 FUH590019 GED590019 GNZ590019 GXV590019 HHR590019 HRN590019 IBJ590019 ILF590019 IVB590019 JEX590019 JOT590019 JYP590019 KIL590019 KSH590019 LCD590019 LLZ590019 LVV590019 MFR590019 MPN590019 MZJ590019 NJF590019 NTB590019 OCX590019 OMT590019 OWP590019 PGL590019 PQH590019 QAD590019 QJZ590019 QTV590019 RDR590019 RNN590019 RXJ590019 SHF590019 SRB590019 TAX590019 TKT590019 TUP590019 UEL590019 UOH590019 UYD590019 VHZ590019 VRV590019 WBR590019 WLN590019 WVJ590019 B655555 IX655555 ST655555 ACP655555 AML655555 AWH655555 BGD655555 BPZ655555 BZV655555 CJR655555 CTN655555 DDJ655555 DNF655555 DXB655555 EGX655555 EQT655555 FAP655555 FKL655555 FUH655555 GED655555 GNZ655555 GXV655555 HHR655555 HRN655555 IBJ655555 ILF655555 IVB655555 JEX655555 JOT655555 JYP655555 KIL655555 KSH655555 LCD655555 LLZ655555 LVV655555 MFR655555 MPN655555 MZJ655555 NJF655555 NTB655555 OCX655555 OMT655555 OWP655555 PGL655555 PQH655555 QAD655555 QJZ655555 QTV655555 RDR655555 RNN655555 RXJ655555 SHF655555 SRB655555 TAX655555 TKT655555 TUP655555 UEL655555 UOH655555 UYD655555 VHZ655555 VRV655555 WBR655555 WLN655555 WVJ655555 B721091 IX721091 ST721091 ACP721091 AML721091 AWH721091 BGD721091 BPZ721091 BZV721091 CJR721091 CTN721091 DDJ721091 DNF721091 DXB721091 EGX721091 EQT721091 FAP721091 FKL721091 FUH721091 GED721091 GNZ721091 GXV721091 HHR721091 HRN721091 IBJ721091 ILF721091 IVB721091 JEX721091 JOT721091 JYP721091 KIL721091 KSH721091 LCD721091 LLZ721091 LVV721091 MFR721091 MPN721091 MZJ721091 NJF721091 NTB721091 OCX721091 OMT721091 OWP721091 PGL721091 PQH721091 QAD721091 QJZ721091 QTV721091 RDR721091 RNN721091 RXJ721091 SHF721091 SRB721091 TAX721091 TKT721091 TUP721091 UEL721091 UOH721091 UYD721091 VHZ721091 VRV721091 WBR721091 WLN721091 WVJ721091 B786627 IX786627 ST786627 ACP786627 AML786627 AWH786627 BGD786627 BPZ786627 BZV786627 CJR786627 CTN786627 DDJ786627 DNF786627 DXB786627 EGX786627 EQT786627 FAP786627 FKL786627 FUH786627 GED786627 GNZ786627 GXV786627 HHR786627 HRN786627 IBJ786627 ILF786627 IVB786627 JEX786627 JOT786627 JYP786627 KIL786627 KSH786627 LCD786627 LLZ786627 LVV786627 MFR786627 MPN786627 MZJ786627 NJF786627 NTB786627 OCX786627 OMT786627 OWP786627 PGL786627 PQH786627 QAD786627 QJZ786627 QTV786627 RDR786627 RNN786627 RXJ786627 SHF786627 SRB786627 TAX786627 TKT786627 TUP786627 UEL786627 UOH786627 UYD786627 VHZ786627 VRV786627 WBR786627 WLN786627 WVJ786627 B852163 IX852163 ST852163 ACP852163 AML852163 AWH852163 BGD852163 BPZ852163 BZV852163 CJR852163 CTN852163 DDJ852163 DNF852163 DXB852163 EGX852163 EQT852163 FAP852163 FKL852163 FUH852163 GED852163 GNZ852163 GXV852163 HHR852163 HRN852163 IBJ852163 ILF852163 IVB852163 JEX852163 JOT852163 JYP852163 KIL852163 KSH852163 LCD852163 LLZ852163 LVV852163 MFR852163 MPN852163 MZJ852163 NJF852163 NTB852163 OCX852163 OMT852163 OWP852163 PGL852163 PQH852163 QAD852163 QJZ852163 QTV852163 RDR852163 RNN852163 RXJ852163 SHF852163 SRB852163 TAX852163 TKT852163 TUP852163 UEL852163 UOH852163 UYD852163 VHZ852163 VRV852163 WBR852163 WLN852163 WVJ852163 B917699 IX917699 ST917699 ACP917699 AML917699 AWH917699 BGD917699 BPZ917699 BZV917699 CJR917699 CTN917699 DDJ917699 DNF917699 DXB917699 EGX917699 EQT917699 FAP917699 FKL917699 FUH917699 GED917699 GNZ917699 GXV917699 HHR917699 HRN917699 IBJ917699 ILF917699 IVB917699 JEX917699 JOT917699 JYP917699 KIL917699 KSH917699 LCD917699 LLZ917699 LVV917699 MFR917699 MPN917699 MZJ917699 NJF917699 NTB917699 OCX917699 OMT917699 OWP917699 PGL917699 PQH917699 QAD917699 QJZ917699 QTV917699 RDR917699 RNN917699 RXJ917699 SHF917699 SRB917699 TAX917699 TKT917699 TUP917699 UEL917699 UOH917699 UYD917699 VHZ917699 VRV917699 WBR917699 WLN917699 WVJ917699 B983235 IX983235 ST983235 ACP983235 AML983235 AWH983235 BGD983235 BPZ983235 BZV983235 CJR983235 CTN983235 DDJ983235 DNF983235 DXB983235 EGX983235 EQT983235 FAP983235 FKL983235 FUH983235 GED983235 GNZ983235 GXV983235 HHR983235 HRN983235 IBJ983235 ILF983235 IVB983235 JEX983235 JOT983235 JYP983235 KIL983235 KSH983235 LCD983235 LLZ983235 LVV983235 MFR983235 MPN983235 MZJ983235 NJF983235 NTB983235 OCX983235 OMT983235 OWP983235 PGL983235 PQH983235 QAD983235 QJZ983235 QTV983235 RDR983235 RNN983235 RXJ983235 SHF983235 SRB983235 TAX983235 TKT983235 TUP983235 UEL983235 UOH983235 UYD983235 VHZ983235 VRV983235 WBR983235 WLN983235 WVJ983235">
      <formula1>"I  Superior o equivalente, II  Principal o equivalente, III  Independiente o equivalente, IV  Adjunto o equivalente, V  Asistente o equivalente"</formula1>
    </dataValidation>
    <dataValidation type="list" allowBlank="1" showInputMessage="1" showErrorMessage="1" sqref="WVJ983247 IX206:IX208 ST206:ST208 ACP206:ACP208 AML206:AML208 AWH206:AWH208 BGD206:BGD208 BPZ206:BPZ208 BZV206:BZV208 CJR206:CJR208 CTN206:CTN208 DDJ206:DDJ208 DNF206:DNF208 DXB206:DXB208 EGX206:EGX208 EQT206:EQT208 FAP206:FAP208 FKL206:FKL208 FUH206:FUH208 GED206:GED208 GNZ206:GNZ208 GXV206:GXV208 HHR206:HHR208 HRN206:HRN208 IBJ206:IBJ208 ILF206:ILF208 IVB206:IVB208 JEX206:JEX208 JOT206:JOT208 JYP206:JYP208 KIL206:KIL208 KSH206:KSH208 LCD206:LCD208 LLZ206:LLZ208 LVV206:LVV208 MFR206:MFR208 MPN206:MPN208 MZJ206:MZJ208 NJF206:NJF208 NTB206:NTB208 OCX206:OCX208 OMT206:OMT208 OWP206:OWP208 PGL206:PGL208 PQH206:PQH208 QAD206:QAD208 QJZ206:QJZ208 QTV206:QTV208 RDR206:RDR208 RNN206:RNN208 RXJ206:RXJ208 SHF206:SHF208 SRB206:SRB208 TAX206:TAX208 TKT206:TKT208 TUP206:TUP208 UEL206:UEL208 UOH206:UOH208 UYD206:UYD208 VHZ206:VHZ208 VRV206:VRV208 WBR206:WBR208 WLN206:WLN208 WVJ206:WVJ208 B65743 IX65743 ST65743 ACP65743 AML65743 AWH65743 BGD65743 BPZ65743 BZV65743 CJR65743 CTN65743 DDJ65743 DNF65743 DXB65743 EGX65743 EQT65743 FAP65743 FKL65743 FUH65743 GED65743 GNZ65743 GXV65743 HHR65743 HRN65743 IBJ65743 ILF65743 IVB65743 JEX65743 JOT65743 JYP65743 KIL65743 KSH65743 LCD65743 LLZ65743 LVV65743 MFR65743 MPN65743 MZJ65743 NJF65743 NTB65743 OCX65743 OMT65743 OWP65743 PGL65743 PQH65743 QAD65743 QJZ65743 QTV65743 RDR65743 RNN65743 RXJ65743 SHF65743 SRB65743 TAX65743 TKT65743 TUP65743 UEL65743 UOH65743 UYD65743 VHZ65743 VRV65743 WBR65743 WLN65743 WVJ65743 B131279 IX131279 ST131279 ACP131279 AML131279 AWH131279 BGD131279 BPZ131279 BZV131279 CJR131279 CTN131279 DDJ131279 DNF131279 DXB131279 EGX131279 EQT131279 FAP131279 FKL131279 FUH131279 GED131279 GNZ131279 GXV131279 HHR131279 HRN131279 IBJ131279 ILF131279 IVB131279 JEX131279 JOT131279 JYP131279 KIL131279 KSH131279 LCD131279 LLZ131279 LVV131279 MFR131279 MPN131279 MZJ131279 NJF131279 NTB131279 OCX131279 OMT131279 OWP131279 PGL131279 PQH131279 QAD131279 QJZ131279 QTV131279 RDR131279 RNN131279 RXJ131279 SHF131279 SRB131279 TAX131279 TKT131279 TUP131279 UEL131279 UOH131279 UYD131279 VHZ131279 VRV131279 WBR131279 WLN131279 WVJ131279 B196815 IX196815 ST196815 ACP196815 AML196815 AWH196815 BGD196815 BPZ196815 BZV196815 CJR196815 CTN196815 DDJ196815 DNF196815 DXB196815 EGX196815 EQT196815 FAP196815 FKL196815 FUH196815 GED196815 GNZ196815 GXV196815 HHR196815 HRN196815 IBJ196815 ILF196815 IVB196815 JEX196815 JOT196815 JYP196815 KIL196815 KSH196815 LCD196815 LLZ196815 LVV196815 MFR196815 MPN196815 MZJ196815 NJF196815 NTB196815 OCX196815 OMT196815 OWP196815 PGL196815 PQH196815 QAD196815 QJZ196815 QTV196815 RDR196815 RNN196815 RXJ196815 SHF196815 SRB196815 TAX196815 TKT196815 TUP196815 UEL196815 UOH196815 UYD196815 VHZ196815 VRV196815 WBR196815 WLN196815 WVJ196815 B262351 IX262351 ST262351 ACP262351 AML262351 AWH262351 BGD262351 BPZ262351 BZV262351 CJR262351 CTN262351 DDJ262351 DNF262351 DXB262351 EGX262351 EQT262351 FAP262351 FKL262351 FUH262351 GED262351 GNZ262351 GXV262351 HHR262351 HRN262351 IBJ262351 ILF262351 IVB262351 JEX262351 JOT262351 JYP262351 KIL262351 KSH262351 LCD262351 LLZ262351 LVV262351 MFR262351 MPN262351 MZJ262351 NJF262351 NTB262351 OCX262351 OMT262351 OWP262351 PGL262351 PQH262351 QAD262351 QJZ262351 QTV262351 RDR262351 RNN262351 RXJ262351 SHF262351 SRB262351 TAX262351 TKT262351 TUP262351 UEL262351 UOH262351 UYD262351 VHZ262351 VRV262351 WBR262351 WLN262351 WVJ262351 B327887 IX327887 ST327887 ACP327887 AML327887 AWH327887 BGD327887 BPZ327887 BZV327887 CJR327887 CTN327887 DDJ327887 DNF327887 DXB327887 EGX327887 EQT327887 FAP327887 FKL327887 FUH327887 GED327887 GNZ327887 GXV327887 HHR327887 HRN327887 IBJ327887 ILF327887 IVB327887 JEX327887 JOT327887 JYP327887 KIL327887 KSH327887 LCD327887 LLZ327887 LVV327887 MFR327887 MPN327887 MZJ327887 NJF327887 NTB327887 OCX327887 OMT327887 OWP327887 PGL327887 PQH327887 QAD327887 QJZ327887 QTV327887 RDR327887 RNN327887 RXJ327887 SHF327887 SRB327887 TAX327887 TKT327887 TUP327887 UEL327887 UOH327887 UYD327887 VHZ327887 VRV327887 WBR327887 WLN327887 WVJ327887 B393423 IX393423 ST393423 ACP393423 AML393423 AWH393423 BGD393423 BPZ393423 BZV393423 CJR393423 CTN393423 DDJ393423 DNF393423 DXB393423 EGX393423 EQT393423 FAP393423 FKL393423 FUH393423 GED393423 GNZ393423 GXV393423 HHR393423 HRN393423 IBJ393423 ILF393423 IVB393423 JEX393423 JOT393423 JYP393423 KIL393423 KSH393423 LCD393423 LLZ393423 LVV393423 MFR393423 MPN393423 MZJ393423 NJF393423 NTB393423 OCX393423 OMT393423 OWP393423 PGL393423 PQH393423 QAD393423 QJZ393423 QTV393423 RDR393423 RNN393423 RXJ393423 SHF393423 SRB393423 TAX393423 TKT393423 TUP393423 UEL393423 UOH393423 UYD393423 VHZ393423 VRV393423 WBR393423 WLN393423 WVJ393423 B458959 IX458959 ST458959 ACP458959 AML458959 AWH458959 BGD458959 BPZ458959 BZV458959 CJR458959 CTN458959 DDJ458959 DNF458959 DXB458959 EGX458959 EQT458959 FAP458959 FKL458959 FUH458959 GED458959 GNZ458959 GXV458959 HHR458959 HRN458959 IBJ458959 ILF458959 IVB458959 JEX458959 JOT458959 JYP458959 KIL458959 KSH458959 LCD458959 LLZ458959 LVV458959 MFR458959 MPN458959 MZJ458959 NJF458959 NTB458959 OCX458959 OMT458959 OWP458959 PGL458959 PQH458959 QAD458959 QJZ458959 QTV458959 RDR458959 RNN458959 RXJ458959 SHF458959 SRB458959 TAX458959 TKT458959 TUP458959 UEL458959 UOH458959 UYD458959 VHZ458959 VRV458959 WBR458959 WLN458959 WVJ458959 B524495 IX524495 ST524495 ACP524495 AML524495 AWH524495 BGD524495 BPZ524495 BZV524495 CJR524495 CTN524495 DDJ524495 DNF524495 DXB524495 EGX524495 EQT524495 FAP524495 FKL524495 FUH524495 GED524495 GNZ524495 GXV524495 HHR524495 HRN524495 IBJ524495 ILF524495 IVB524495 JEX524495 JOT524495 JYP524495 KIL524495 KSH524495 LCD524495 LLZ524495 LVV524495 MFR524495 MPN524495 MZJ524495 NJF524495 NTB524495 OCX524495 OMT524495 OWP524495 PGL524495 PQH524495 QAD524495 QJZ524495 QTV524495 RDR524495 RNN524495 RXJ524495 SHF524495 SRB524495 TAX524495 TKT524495 TUP524495 UEL524495 UOH524495 UYD524495 VHZ524495 VRV524495 WBR524495 WLN524495 WVJ524495 B590031 IX590031 ST590031 ACP590031 AML590031 AWH590031 BGD590031 BPZ590031 BZV590031 CJR590031 CTN590031 DDJ590031 DNF590031 DXB590031 EGX590031 EQT590031 FAP590031 FKL590031 FUH590031 GED590031 GNZ590031 GXV590031 HHR590031 HRN590031 IBJ590031 ILF590031 IVB590031 JEX590031 JOT590031 JYP590031 KIL590031 KSH590031 LCD590031 LLZ590031 LVV590031 MFR590031 MPN590031 MZJ590031 NJF590031 NTB590031 OCX590031 OMT590031 OWP590031 PGL590031 PQH590031 QAD590031 QJZ590031 QTV590031 RDR590031 RNN590031 RXJ590031 SHF590031 SRB590031 TAX590031 TKT590031 TUP590031 UEL590031 UOH590031 UYD590031 VHZ590031 VRV590031 WBR590031 WLN590031 WVJ590031 B655567 IX655567 ST655567 ACP655567 AML655567 AWH655567 BGD655567 BPZ655567 BZV655567 CJR655567 CTN655567 DDJ655567 DNF655567 DXB655567 EGX655567 EQT655567 FAP655567 FKL655567 FUH655567 GED655567 GNZ655567 GXV655567 HHR655567 HRN655567 IBJ655567 ILF655567 IVB655567 JEX655567 JOT655567 JYP655567 KIL655567 KSH655567 LCD655567 LLZ655567 LVV655567 MFR655567 MPN655567 MZJ655567 NJF655567 NTB655567 OCX655567 OMT655567 OWP655567 PGL655567 PQH655567 QAD655567 QJZ655567 QTV655567 RDR655567 RNN655567 RXJ655567 SHF655567 SRB655567 TAX655567 TKT655567 TUP655567 UEL655567 UOH655567 UYD655567 VHZ655567 VRV655567 WBR655567 WLN655567 WVJ655567 B721103 IX721103 ST721103 ACP721103 AML721103 AWH721103 BGD721103 BPZ721103 BZV721103 CJR721103 CTN721103 DDJ721103 DNF721103 DXB721103 EGX721103 EQT721103 FAP721103 FKL721103 FUH721103 GED721103 GNZ721103 GXV721103 HHR721103 HRN721103 IBJ721103 ILF721103 IVB721103 JEX721103 JOT721103 JYP721103 KIL721103 KSH721103 LCD721103 LLZ721103 LVV721103 MFR721103 MPN721103 MZJ721103 NJF721103 NTB721103 OCX721103 OMT721103 OWP721103 PGL721103 PQH721103 QAD721103 QJZ721103 QTV721103 RDR721103 RNN721103 RXJ721103 SHF721103 SRB721103 TAX721103 TKT721103 TUP721103 UEL721103 UOH721103 UYD721103 VHZ721103 VRV721103 WBR721103 WLN721103 WVJ721103 B786639 IX786639 ST786639 ACP786639 AML786639 AWH786639 BGD786639 BPZ786639 BZV786639 CJR786639 CTN786639 DDJ786639 DNF786639 DXB786639 EGX786639 EQT786639 FAP786639 FKL786639 FUH786639 GED786639 GNZ786639 GXV786639 HHR786639 HRN786639 IBJ786639 ILF786639 IVB786639 JEX786639 JOT786639 JYP786639 KIL786639 KSH786639 LCD786639 LLZ786639 LVV786639 MFR786639 MPN786639 MZJ786639 NJF786639 NTB786639 OCX786639 OMT786639 OWP786639 PGL786639 PQH786639 QAD786639 QJZ786639 QTV786639 RDR786639 RNN786639 RXJ786639 SHF786639 SRB786639 TAX786639 TKT786639 TUP786639 UEL786639 UOH786639 UYD786639 VHZ786639 VRV786639 WBR786639 WLN786639 WVJ786639 B852175 IX852175 ST852175 ACP852175 AML852175 AWH852175 BGD852175 BPZ852175 BZV852175 CJR852175 CTN852175 DDJ852175 DNF852175 DXB852175 EGX852175 EQT852175 FAP852175 FKL852175 FUH852175 GED852175 GNZ852175 GXV852175 HHR852175 HRN852175 IBJ852175 ILF852175 IVB852175 JEX852175 JOT852175 JYP852175 KIL852175 KSH852175 LCD852175 LLZ852175 LVV852175 MFR852175 MPN852175 MZJ852175 NJF852175 NTB852175 OCX852175 OMT852175 OWP852175 PGL852175 PQH852175 QAD852175 QJZ852175 QTV852175 RDR852175 RNN852175 RXJ852175 SHF852175 SRB852175 TAX852175 TKT852175 TUP852175 UEL852175 UOH852175 UYD852175 VHZ852175 VRV852175 WBR852175 WLN852175 WVJ852175 B917711 IX917711 ST917711 ACP917711 AML917711 AWH917711 BGD917711 BPZ917711 BZV917711 CJR917711 CTN917711 DDJ917711 DNF917711 DXB917711 EGX917711 EQT917711 FAP917711 FKL917711 FUH917711 GED917711 GNZ917711 GXV917711 HHR917711 HRN917711 IBJ917711 ILF917711 IVB917711 JEX917711 JOT917711 JYP917711 KIL917711 KSH917711 LCD917711 LLZ917711 LVV917711 MFR917711 MPN917711 MZJ917711 NJF917711 NTB917711 OCX917711 OMT917711 OWP917711 PGL917711 PQH917711 QAD917711 QJZ917711 QTV917711 RDR917711 RNN917711 RXJ917711 SHF917711 SRB917711 TAX917711 TKT917711 TUP917711 UEL917711 UOH917711 UYD917711 VHZ917711 VRV917711 WBR917711 WLN917711 WVJ917711 B983247 IX983247 ST983247 ACP983247 AML983247 AWH983247 BGD983247 BPZ983247 BZV983247 CJR983247 CTN983247 DDJ983247 DNF983247 DXB983247 EGX983247 EQT983247 FAP983247 FKL983247 FUH983247 GED983247 GNZ983247 GXV983247 HHR983247 HRN983247 IBJ983247 ILF983247 IVB983247 JEX983247 JOT983247 JYP983247 KIL983247 KSH983247 LCD983247 LLZ983247 LVV983247 MFR983247 MPN983247 MZJ983247 NJF983247 NTB983247 OCX983247 OMT983247 OWP983247 PGL983247 PQH983247 QAD983247 QJZ983247 QTV983247 RDR983247 RNN983247 RXJ983247 SHF983247 SRB983247 TAX983247 TKT983247 TUP983247 UEL983247 UOH983247 UYD983247 VHZ983247 VRV983247 WBR983247 WLN983247">
      <formula1>"Presidente"</formula1>
    </dataValidation>
    <dataValidation type="list" allowBlank="1" showInputMessage="1" showErrorMessage="1" sqref="B187:B190 IX187:IX190 ST187:ST190 ACP187:ACP190 AML187:AML190 AWH187:AWH190 BGD187:BGD190 BPZ187:BPZ190 BZV187:BZV190 CJR187:CJR190 CTN187:CTN190 DDJ187:DDJ190 DNF187:DNF190 DXB187:DXB190 EGX187:EGX190 EQT187:EQT190 FAP187:FAP190 FKL187:FKL190 FUH187:FUH190 GED187:GED190 GNZ187:GNZ190 GXV187:GXV190 HHR187:HHR190 HRN187:HRN190 IBJ187:IBJ190 ILF187:ILF190 IVB187:IVB190 JEX187:JEX190 JOT187:JOT190 JYP187:JYP190 KIL187:KIL190 KSH187:KSH190 LCD187:LCD190 LLZ187:LLZ190 LVV187:LVV190 MFR187:MFR190 MPN187:MPN190 MZJ187:MZJ190 NJF187:NJF190 NTB187:NTB190 OCX187:OCX190 OMT187:OMT190 OWP187:OWP190 PGL187:PGL190 PQH187:PQH190 QAD187:QAD190 QJZ187:QJZ190 QTV187:QTV190 RDR187:RDR190 RNN187:RNN190 RXJ187:RXJ190 SHF187:SHF190 SRB187:SRB190 TAX187:TAX190 TKT187:TKT190 TUP187:TUP190 UEL187:UEL190 UOH187:UOH190 UYD187:UYD190 VHZ187:VHZ190 VRV187:VRV190 WBR187:WBR190 WLN187:WLN190 WVJ187:WVJ190 B65726:B65729 IX65726:IX65729 ST65726:ST65729 ACP65726:ACP65729 AML65726:AML65729 AWH65726:AWH65729 BGD65726:BGD65729 BPZ65726:BPZ65729 BZV65726:BZV65729 CJR65726:CJR65729 CTN65726:CTN65729 DDJ65726:DDJ65729 DNF65726:DNF65729 DXB65726:DXB65729 EGX65726:EGX65729 EQT65726:EQT65729 FAP65726:FAP65729 FKL65726:FKL65729 FUH65726:FUH65729 GED65726:GED65729 GNZ65726:GNZ65729 GXV65726:GXV65729 HHR65726:HHR65729 HRN65726:HRN65729 IBJ65726:IBJ65729 ILF65726:ILF65729 IVB65726:IVB65729 JEX65726:JEX65729 JOT65726:JOT65729 JYP65726:JYP65729 KIL65726:KIL65729 KSH65726:KSH65729 LCD65726:LCD65729 LLZ65726:LLZ65729 LVV65726:LVV65729 MFR65726:MFR65729 MPN65726:MPN65729 MZJ65726:MZJ65729 NJF65726:NJF65729 NTB65726:NTB65729 OCX65726:OCX65729 OMT65726:OMT65729 OWP65726:OWP65729 PGL65726:PGL65729 PQH65726:PQH65729 QAD65726:QAD65729 QJZ65726:QJZ65729 QTV65726:QTV65729 RDR65726:RDR65729 RNN65726:RNN65729 RXJ65726:RXJ65729 SHF65726:SHF65729 SRB65726:SRB65729 TAX65726:TAX65729 TKT65726:TKT65729 TUP65726:TUP65729 UEL65726:UEL65729 UOH65726:UOH65729 UYD65726:UYD65729 VHZ65726:VHZ65729 VRV65726:VRV65729 WBR65726:WBR65729 WLN65726:WLN65729 WVJ65726:WVJ65729 B131262:B131265 IX131262:IX131265 ST131262:ST131265 ACP131262:ACP131265 AML131262:AML131265 AWH131262:AWH131265 BGD131262:BGD131265 BPZ131262:BPZ131265 BZV131262:BZV131265 CJR131262:CJR131265 CTN131262:CTN131265 DDJ131262:DDJ131265 DNF131262:DNF131265 DXB131262:DXB131265 EGX131262:EGX131265 EQT131262:EQT131265 FAP131262:FAP131265 FKL131262:FKL131265 FUH131262:FUH131265 GED131262:GED131265 GNZ131262:GNZ131265 GXV131262:GXV131265 HHR131262:HHR131265 HRN131262:HRN131265 IBJ131262:IBJ131265 ILF131262:ILF131265 IVB131262:IVB131265 JEX131262:JEX131265 JOT131262:JOT131265 JYP131262:JYP131265 KIL131262:KIL131265 KSH131262:KSH131265 LCD131262:LCD131265 LLZ131262:LLZ131265 LVV131262:LVV131265 MFR131262:MFR131265 MPN131262:MPN131265 MZJ131262:MZJ131265 NJF131262:NJF131265 NTB131262:NTB131265 OCX131262:OCX131265 OMT131262:OMT131265 OWP131262:OWP131265 PGL131262:PGL131265 PQH131262:PQH131265 QAD131262:QAD131265 QJZ131262:QJZ131265 QTV131262:QTV131265 RDR131262:RDR131265 RNN131262:RNN131265 RXJ131262:RXJ131265 SHF131262:SHF131265 SRB131262:SRB131265 TAX131262:TAX131265 TKT131262:TKT131265 TUP131262:TUP131265 UEL131262:UEL131265 UOH131262:UOH131265 UYD131262:UYD131265 VHZ131262:VHZ131265 VRV131262:VRV131265 WBR131262:WBR131265 WLN131262:WLN131265 WVJ131262:WVJ131265 B196798:B196801 IX196798:IX196801 ST196798:ST196801 ACP196798:ACP196801 AML196798:AML196801 AWH196798:AWH196801 BGD196798:BGD196801 BPZ196798:BPZ196801 BZV196798:BZV196801 CJR196798:CJR196801 CTN196798:CTN196801 DDJ196798:DDJ196801 DNF196798:DNF196801 DXB196798:DXB196801 EGX196798:EGX196801 EQT196798:EQT196801 FAP196798:FAP196801 FKL196798:FKL196801 FUH196798:FUH196801 GED196798:GED196801 GNZ196798:GNZ196801 GXV196798:GXV196801 HHR196798:HHR196801 HRN196798:HRN196801 IBJ196798:IBJ196801 ILF196798:ILF196801 IVB196798:IVB196801 JEX196798:JEX196801 JOT196798:JOT196801 JYP196798:JYP196801 KIL196798:KIL196801 KSH196798:KSH196801 LCD196798:LCD196801 LLZ196798:LLZ196801 LVV196798:LVV196801 MFR196798:MFR196801 MPN196798:MPN196801 MZJ196798:MZJ196801 NJF196798:NJF196801 NTB196798:NTB196801 OCX196798:OCX196801 OMT196798:OMT196801 OWP196798:OWP196801 PGL196798:PGL196801 PQH196798:PQH196801 QAD196798:QAD196801 QJZ196798:QJZ196801 QTV196798:QTV196801 RDR196798:RDR196801 RNN196798:RNN196801 RXJ196798:RXJ196801 SHF196798:SHF196801 SRB196798:SRB196801 TAX196798:TAX196801 TKT196798:TKT196801 TUP196798:TUP196801 UEL196798:UEL196801 UOH196798:UOH196801 UYD196798:UYD196801 VHZ196798:VHZ196801 VRV196798:VRV196801 WBR196798:WBR196801 WLN196798:WLN196801 WVJ196798:WVJ196801 B262334:B262337 IX262334:IX262337 ST262334:ST262337 ACP262334:ACP262337 AML262334:AML262337 AWH262334:AWH262337 BGD262334:BGD262337 BPZ262334:BPZ262337 BZV262334:BZV262337 CJR262334:CJR262337 CTN262334:CTN262337 DDJ262334:DDJ262337 DNF262334:DNF262337 DXB262334:DXB262337 EGX262334:EGX262337 EQT262334:EQT262337 FAP262334:FAP262337 FKL262334:FKL262337 FUH262334:FUH262337 GED262334:GED262337 GNZ262334:GNZ262337 GXV262334:GXV262337 HHR262334:HHR262337 HRN262334:HRN262337 IBJ262334:IBJ262337 ILF262334:ILF262337 IVB262334:IVB262337 JEX262334:JEX262337 JOT262334:JOT262337 JYP262334:JYP262337 KIL262334:KIL262337 KSH262334:KSH262337 LCD262334:LCD262337 LLZ262334:LLZ262337 LVV262334:LVV262337 MFR262334:MFR262337 MPN262334:MPN262337 MZJ262334:MZJ262337 NJF262334:NJF262337 NTB262334:NTB262337 OCX262334:OCX262337 OMT262334:OMT262337 OWP262334:OWP262337 PGL262334:PGL262337 PQH262334:PQH262337 QAD262334:QAD262337 QJZ262334:QJZ262337 QTV262334:QTV262337 RDR262334:RDR262337 RNN262334:RNN262337 RXJ262334:RXJ262337 SHF262334:SHF262337 SRB262334:SRB262337 TAX262334:TAX262337 TKT262334:TKT262337 TUP262334:TUP262337 UEL262334:UEL262337 UOH262334:UOH262337 UYD262334:UYD262337 VHZ262334:VHZ262337 VRV262334:VRV262337 WBR262334:WBR262337 WLN262334:WLN262337 WVJ262334:WVJ262337 B327870:B327873 IX327870:IX327873 ST327870:ST327873 ACP327870:ACP327873 AML327870:AML327873 AWH327870:AWH327873 BGD327870:BGD327873 BPZ327870:BPZ327873 BZV327870:BZV327873 CJR327870:CJR327873 CTN327870:CTN327873 DDJ327870:DDJ327873 DNF327870:DNF327873 DXB327870:DXB327873 EGX327870:EGX327873 EQT327870:EQT327873 FAP327870:FAP327873 FKL327870:FKL327873 FUH327870:FUH327873 GED327870:GED327873 GNZ327870:GNZ327873 GXV327870:GXV327873 HHR327870:HHR327873 HRN327870:HRN327873 IBJ327870:IBJ327873 ILF327870:ILF327873 IVB327870:IVB327873 JEX327870:JEX327873 JOT327870:JOT327873 JYP327870:JYP327873 KIL327870:KIL327873 KSH327870:KSH327873 LCD327870:LCD327873 LLZ327870:LLZ327873 LVV327870:LVV327873 MFR327870:MFR327873 MPN327870:MPN327873 MZJ327870:MZJ327873 NJF327870:NJF327873 NTB327870:NTB327873 OCX327870:OCX327873 OMT327870:OMT327873 OWP327870:OWP327873 PGL327870:PGL327873 PQH327870:PQH327873 QAD327870:QAD327873 QJZ327870:QJZ327873 QTV327870:QTV327873 RDR327870:RDR327873 RNN327870:RNN327873 RXJ327870:RXJ327873 SHF327870:SHF327873 SRB327870:SRB327873 TAX327870:TAX327873 TKT327870:TKT327873 TUP327870:TUP327873 UEL327870:UEL327873 UOH327870:UOH327873 UYD327870:UYD327873 VHZ327870:VHZ327873 VRV327870:VRV327873 WBR327870:WBR327873 WLN327870:WLN327873 WVJ327870:WVJ327873 B393406:B393409 IX393406:IX393409 ST393406:ST393409 ACP393406:ACP393409 AML393406:AML393409 AWH393406:AWH393409 BGD393406:BGD393409 BPZ393406:BPZ393409 BZV393406:BZV393409 CJR393406:CJR393409 CTN393406:CTN393409 DDJ393406:DDJ393409 DNF393406:DNF393409 DXB393406:DXB393409 EGX393406:EGX393409 EQT393406:EQT393409 FAP393406:FAP393409 FKL393406:FKL393409 FUH393406:FUH393409 GED393406:GED393409 GNZ393406:GNZ393409 GXV393406:GXV393409 HHR393406:HHR393409 HRN393406:HRN393409 IBJ393406:IBJ393409 ILF393406:ILF393409 IVB393406:IVB393409 JEX393406:JEX393409 JOT393406:JOT393409 JYP393406:JYP393409 KIL393406:KIL393409 KSH393406:KSH393409 LCD393406:LCD393409 LLZ393406:LLZ393409 LVV393406:LVV393409 MFR393406:MFR393409 MPN393406:MPN393409 MZJ393406:MZJ393409 NJF393406:NJF393409 NTB393406:NTB393409 OCX393406:OCX393409 OMT393406:OMT393409 OWP393406:OWP393409 PGL393406:PGL393409 PQH393406:PQH393409 QAD393406:QAD393409 QJZ393406:QJZ393409 QTV393406:QTV393409 RDR393406:RDR393409 RNN393406:RNN393409 RXJ393406:RXJ393409 SHF393406:SHF393409 SRB393406:SRB393409 TAX393406:TAX393409 TKT393406:TKT393409 TUP393406:TUP393409 UEL393406:UEL393409 UOH393406:UOH393409 UYD393406:UYD393409 VHZ393406:VHZ393409 VRV393406:VRV393409 WBR393406:WBR393409 WLN393406:WLN393409 WVJ393406:WVJ393409 B458942:B458945 IX458942:IX458945 ST458942:ST458945 ACP458942:ACP458945 AML458942:AML458945 AWH458942:AWH458945 BGD458942:BGD458945 BPZ458942:BPZ458945 BZV458942:BZV458945 CJR458942:CJR458945 CTN458942:CTN458945 DDJ458942:DDJ458945 DNF458942:DNF458945 DXB458942:DXB458945 EGX458942:EGX458945 EQT458942:EQT458945 FAP458942:FAP458945 FKL458942:FKL458945 FUH458942:FUH458945 GED458942:GED458945 GNZ458942:GNZ458945 GXV458942:GXV458945 HHR458942:HHR458945 HRN458942:HRN458945 IBJ458942:IBJ458945 ILF458942:ILF458945 IVB458942:IVB458945 JEX458942:JEX458945 JOT458942:JOT458945 JYP458942:JYP458945 KIL458942:KIL458945 KSH458942:KSH458945 LCD458942:LCD458945 LLZ458942:LLZ458945 LVV458942:LVV458945 MFR458942:MFR458945 MPN458942:MPN458945 MZJ458942:MZJ458945 NJF458942:NJF458945 NTB458942:NTB458945 OCX458942:OCX458945 OMT458942:OMT458945 OWP458942:OWP458945 PGL458942:PGL458945 PQH458942:PQH458945 QAD458942:QAD458945 QJZ458942:QJZ458945 QTV458942:QTV458945 RDR458942:RDR458945 RNN458942:RNN458945 RXJ458942:RXJ458945 SHF458942:SHF458945 SRB458942:SRB458945 TAX458942:TAX458945 TKT458942:TKT458945 TUP458942:TUP458945 UEL458942:UEL458945 UOH458942:UOH458945 UYD458942:UYD458945 VHZ458942:VHZ458945 VRV458942:VRV458945 WBR458942:WBR458945 WLN458942:WLN458945 WVJ458942:WVJ458945 B524478:B524481 IX524478:IX524481 ST524478:ST524481 ACP524478:ACP524481 AML524478:AML524481 AWH524478:AWH524481 BGD524478:BGD524481 BPZ524478:BPZ524481 BZV524478:BZV524481 CJR524478:CJR524481 CTN524478:CTN524481 DDJ524478:DDJ524481 DNF524478:DNF524481 DXB524478:DXB524481 EGX524478:EGX524481 EQT524478:EQT524481 FAP524478:FAP524481 FKL524478:FKL524481 FUH524478:FUH524481 GED524478:GED524481 GNZ524478:GNZ524481 GXV524478:GXV524481 HHR524478:HHR524481 HRN524478:HRN524481 IBJ524478:IBJ524481 ILF524478:ILF524481 IVB524478:IVB524481 JEX524478:JEX524481 JOT524478:JOT524481 JYP524478:JYP524481 KIL524478:KIL524481 KSH524478:KSH524481 LCD524478:LCD524481 LLZ524478:LLZ524481 LVV524478:LVV524481 MFR524478:MFR524481 MPN524478:MPN524481 MZJ524478:MZJ524481 NJF524478:NJF524481 NTB524478:NTB524481 OCX524478:OCX524481 OMT524478:OMT524481 OWP524478:OWP524481 PGL524478:PGL524481 PQH524478:PQH524481 QAD524478:QAD524481 QJZ524478:QJZ524481 QTV524478:QTV524481 RDR524478:RDR524481 RNN524478:RNN524481 RXJ524478:RXJ524481 SHF524478:SHF524481 SRB524478:SRB524481 TAX524478:TAX524481 TKT524478:TKT524481 TUP524478:TUP524481 UEL524478:UEL524481 UOH524478:UOH524481 UYD524478:UYD524481 VHZ524478:VHZ524481 VRV524478:VRV524481 WBR524478:WBR524481 WLN524478:WLN524481 WVJ524478:WVJ524481 B590014:B590017 IX590014:IX590017 ST590014:ST590017 ACP590014:ACP590017 AML590014:AML590017 AWH590014:AWH590017 BGD590014:BGD590017 BPZ590014:BPZ590017 BZV590014:BZV590017 CJR590014:CJR590017 CTN590014:CTN590017 DDJ590014:DDJ590017 DNF590014:DNF590017 DXB590014:DXB590017 EGX590014:EGX590017 EQT590014:EQT590017 FAP590014:FAP590017 FKL590014:FKL590017 FUH590014:FUH590017 GED590014:GED590017 GNZ590014:GNZ590017 GXV590014:GXV590017 HHR590014:HHR590017 HRN590014:HRN590017 IBJ590014:IBJ590017 ILF590014:ILF590017 IVB590014:IVB590017 JEX590014:JEX590017 JOT590014:JOT590017 JYP590014:JYP590017 KIL590014:KIL590017 KSH590014:KSH590017 LCD590014:LCD590017 LLZ590014:LLZ590017 LVV590014:LVV590017 MFR590014:MFR590017 MPN590014:MPN590017 MZJ590014:MZJ590017 NJF590014:NJF590017 NTB590014:NTB590017 OCX590014:OCX590017 OMT590014:OMT590017 OWP590014:OWP590017 PGL590014:PGL590017 PQH590014:PQH590017 QAD590014:QAD590017 QJZ590014:QJZ590017 QTV590014:QTV590017 RDR590014:RDR590017 RNN590014:RNN590017 RXJ590014:RXJ590017 SHF590014:SHF590017 SRB590014:SRB590017 TAX590014:TAX590017 TKT590014:TKT590017 TUP590014:TUP590017 UEL590014:UEL590017 UOH590014:UOH590017 UYD590014:UYD590017 VHZ590014:VHZ590017 VRV590014:VRV590017 WBR590014:WBR590017 WLN590014:WLN590017 WVJ590014:WVJ590017 B655550:B655553 IX655550:IX655553 ST655550:ST655553 ACP655550:ACP655553 AML655550:AML655553 AWH655550:AWH655553 BGD655550:BGD655553 BPZ655550:BPZ655553 BZV655550:BZV655553 CJR655550:CJR655553 CTN655550:CTN655553 DDJ655550:DDJ655553 DNF655550:DNF655553 DXB655550:DXB655553 EGX655550:EGX655553 EQT655550:EQT655553 FAP655550:FAP655553 FKL655550:FKL655553 FUH655550:FUH655553 GED655550:GED655553 GNZ655550:GNZ655553 GXV655550:GXV655553 HHR655550:HHR655553 HRN655550:HRN655553 IBJ655550:IBJ655553 ILF655550:ILF655553 IVB655550:IVB655553 JEX655550:JEX655553 JOT655550:JOT655553 JYP655550:JYP655553 KIL655550:KIL655553 KSH655550:KSH655553 LCD655550:LCD655553 LLZ655550:LLZ655553 LVV655550:LVV655553 MFR655550:MFR655553 MPN655550:MPN655553 MZJ655550:MZJ655553 NJF655550:NJF655553 NTB655550:NTB655553 OCX655550:OCX655553 OMT655550:OMT655553 OWP655550:OWP655553 PGL655550:PGL655553 PQH655550:PQH655553 QAD655550:QAD655553 QJZ655550:QJZ655553 QTV655550:QTV655553 RDR655550:RDR655553 RNN655550:RNN655553 RXJ655550:RXJ655553 SHF655550:SHF655553 SRB655550:SRB655553 TAX655550:TAX655553 TKT655550:TKT655553 TUP655550:TUP655553 UEL655550:UEL655553 UOH655550:UOH655553 UYD655550:UYD655553 VHZ655550:VHZ655553 VRV655550:VRV655553 WBR655550:WBR655553 WLN655550:WLN655553 WVJ655550:WVJ655553 B721086:B721089 IX721086:IX721089 ST721086:ST721089 ACP721086:ACP721089 AML721086:AML721089 AWH721086:AWH721089 BGD721086:BGD721089 BPZ721086:BPZ721089 BZV721086:BZV721089 CJR721086:CJR721089 CTN721086:CTN721089 DDJ721086:DDJ721089 DNF721086:DNF721089 DXB721086:DXB721089 EGX721086:EGX721089 EQT721086:EQT721089 FAP721086:FAP721089 FKL721086:FKL721089 FUH721086:FUH721089 GED721086:GED721089 GNZ721086:GNZ721089 GXV721086:GXV721089 HHR721086:HHR721089 HRN721086:HRN721089 IBJ721086:IBJ721089 ILF721086:ILF721089 IVB721086:IVB721089 JEX721086:JEX721089 JOT721086:JOT721089 JYP721086:JYP721089 KIL721086:KIL721089 KSH721086:KSH721089 LCD721086:LCD721089 LLZ721086:LLZ721089 LVV721086:LVV721089 MFR721086:MFR721089 MPN721086:MPN721089 MZJ721086:MZJ721089 NJF721086:NJF721089 NTB721086:NTB721089 OCX721086:OCX721089 OMT721086:OMT721089 OWP721086:OWP721089 PGL721086:PGL721089 PQH721086:PQH721089 QAD721086:QAD721089 QJZ721086:QJZ721089 QTV721086:QTV721089 RDR721086:RDR721089 RNN721086:RNN721089 RXJ721086:RXJ721089 SHF721086:SHF721089 SRB721086:SRB721089 TAX721086:TAX721089 TKT721086:TKT721089 TUP721086:TUP721089 UEL721086:UEL721089 UOH721086:UOH721089 UYD721086:UYD721089 VHZ721086:VHZ721089 VRV721086:VRV721089 WBR721086:WBR721089 WLN721086:WLN721089 WVJ721086:WVJ721089 B786622:B786625 IX786622:IX786625 ST786622:ST786625 ACP786622:ACP786625 AML786622:AML786625 AWH786622:AWH786625 BGD786622:BGD786625 BPZ786622:BPZ786625 BZV786622:BZV786625 CJR786622:CJR786625 CTN786622:CTN786625 DDJ786622:DDJ786625 DNF786622:DNF786625 DXB786622:DXB786625 EGX786622:EGX786625 EQT786622:EQT786625 FAP786622:FAP786625 FKL786622:FKL786625 FUH786622:FUH786625 GED786622:GED786625 GNZ786622:GNZ786625 GXV786622:GXV786625 HHR786622:HHR786625 HRN786622:HRN786625 IBJ786622:IBJ786625 ILF786622:ILF786625 IVB786622:IVB786625 JEX786622:JEX786625 JOT786622:JOT786625 JYP786622:JYP786625 KIL786622:KIL786625 KSH786622:KSH786625 LCD786622:LCD786625 LLZ786622:LLZ786625 LVV786622:LVV786625 MFR786622:MFR786625 MPN786622:MPN786625 MZJ786622:MZJ786625 NJF786622:NJF786625 NTB786622:NTB786625 OCX786622:OCX786625 OMT786622:OMT786625 OWP786622:OWP786625 PGL786622:PGL786625 PQH786622:PQH786625 QAD786622:QAD786625 QJZ786622:QJZ786625 QTV786622:QTV786625 RDR786622:RDR786625 RNN786622:RNN786625 RXJ786622:RXJ786625 SHF786622:SHF786625 SRB786622:SRB786625 TAX786622:TAX786625 TKT786622:TKT786625 TUP786622:TUP786625 UEL786622:UEL786625 UOH786622:UOH786625 UYD786622:UYD786625 VHZ786622:VHZ786625 VRV786622:VRV786625 WBR786622:WBR786625 WLN786622:WLN786625 WVJ786622:WVJ786625 B852158:B852161 IX852158:IX852161 ST852158:ST852161 ACP852158:ACP852161 AML852158:AML852161 AWH852158:AWH852161 BGD852158:BGD852161 BPZ852158:BPZ852161 BZV852158:BZV852161 CJR852158:CJR852161 CTN852158:CTN852161 DDJ852158:DDJ852161 DNF852158:DNF852161 DXB852158:DXB852161 EGX852158:EGX852161 EQT852158:EQT852161 FAP852158:FAP852161 FKL852158:FKL852161 FUH852158:FUH852161 GED852158:GED852161 GNZ852158:GNZ852161 GXV852158:GXV852161 HHR852158:HHR852161 HRN852158:HRN852161 IBJ852158:IBJ852161 ILF852158:ILF852161 IVB852158:IVB852161 JEX852158:JEX852161 JOT852158:JOT852161 JYP852158:JYP852161 KIL852158:KIL852161 KSH852158:KSH852161 LCD852158:LCD852161 LLZ852158:LLZ852161 LVV852158:LVV852161 MFR852158:MFR852161 MPN852158:MPN852161 MZJ852158:MZJ852161 NJF852158:NJF852161 NTB852158:NTB852161 OCX852158:OCX852161 OMT852158:OMT852161 OWP852158:OWP852161 PGL852158:PGL852161 PQH852158:PQH852161 QAD852158:QAD852161 QJZ852158:QJZ852161 QTV852158:QTV852161 RDR852158:RDR852161 RNN852158:RNN852161 RXJ852158:RXJ852161 SHF852158:SHF852161 SRB852158:SRB852161 TAX852158:TAX852161 TKT852158:TKT852161 TUP852158:TUP852161 UEL852158:UEL852161 UOH852158:UOH852161 UYD852158:UYD852161 VHZ852158:VHZ852161 VRV852158:VRV852161 WBR852158:WBR852161 WLN852158:WLN852161 WVJ852158:WVJ852161 B917694:B917697 IX917694:IX917697 ST917694:ST917697 ACP917694:ACP917697 AML917694:AML917697 AWH917694:AWH917697 BGD917694:BGD917697 BPZ917694:BPZ917697 BZV917694:BZV917697 CJR917694:CJR917697 CTN917694:CTN917697 DDJ917694:DDJ917697 DNF917694:DNF917697 DXB917694:DXB917697 EGX917694:EGX917697 EQT917694:EQT917697 FAP917694:FAP917697 FKL917694:FKL917697 FUH917694:FUH917697 GED917694:GED917697 GNZ917694:GNZ917697 GXV917694:GXV917697 HHR917694:HHR917697 HRN917694:HRN917697 IBJ917694:IBJ917697 ILF917694:ILF917697 IVB917694:IVB917697 JEX917694:JEX917697 JOT917694:JOT917697 JYP917694:JYP917697 KIL917694:KIL917697 KSH917694:KSH917697 LCD917694:LCD917697 LLZ917694:LLZ917697 LVV917694:LVV917697 MFR917694:MFR917697 MPN917694:MPN917697 MZJ917694:MZJ917697 NJF917694:NJF917697 NTB917694:NTB917697 OCX917694:OCX917697 OMT917694:OMT917697 OWP917694:OWP917697 PGL917694:PGL917697 PQH917694:PQH917697 QAD917694:QAD917697 QJZ917694:QJZ917697 QTV917694:QTV917697 RDR917694:RDR917697 RNN917694:RNN917697 RXJ917694:RXJ917697 SHF917694:SHF917697 SRB917694:SRB917697 TAX917694:TAX917697 TKT917694:TKT917697 TUP917694:TUP917697 UEL917694:UEL917697 UOH917694:UOH917697 UYD917694:UYD917697 VHZ917694:VHZ917697 VRV917694:VRV917697 WBR917694:WBR917697 WLN917694:WLN917697 WVJ917694:WVJ917697 B983230:B983233 IX983230:IX983233 ST983230:ST983233 ACP983230:ACP983233 AML983230:AML983233 AWH983230:AWH983233 BGD983230:BGD983233 BPZ983230:BPZ983233 BZV983230:BZV983233 CJR983230:CJR983233 CTN983230:CTN983233 DDJ983230:DDJ983233 DNF983230:DNF983233 DXB983230:DXB983233 EGX983230:EGX983233 EQT983230:EQT983233 FAP983230:FAP983233 FKL983230:FKL983233 FUH983230:FUH983233 GED983230:GED983233 GNZ983230:GNZ983233 GXV983230:GXV983233 HHR983230:HHR983233 HRN983230:HRN983233 IBJ983230:IBJ983233 ILF983230:ILF983233 IVB983230:IVB983233 JEX983230:JEX983233 JOT983230:JOT983233 JYP983230:JYP983233 KIL983230:KIL983233 KSH983230:KSH983233 LCD983230:LCD983233 LLZ983230:LLZ983233 LVV983230:LVV983233 MFR983230:MFR983233 MPN983230:MPN983233 MZJ983230:MZJ983233 NJF983230:NJF983233 NTB983230:NTB983233 OCX983230:OCX983233 OMT983230:OMT983233 OWP983230:OWP983233 PGL983230:PGL983233 PQH983230:PQH983233 QAD983230:QAD983233 QJZ983230:QJZ983233 QTV983230:QTV983233 RDR983230:RDR983233 RNN983230:RNN983233 RXJ983230:RXJ983233 SHF983230:SHF983233 SRB983230:SRB983233 TAX983230:TAX983233 TKT983230:TKT983233 TUP983230:TUP983233 UEL983230:UEL983233 UOH983230:UOH983233 UYD983230:UYD983233 VHZ983230:VHZ983233 VRV983230:VRV983233 WBR983230:WBR983233 WLN983230:WLN983233 WVJ983230:WVJ983233 B194:B198 IX194:IX198 ST194:ST198 ACP194:ACP198 AML194:AML198 AWH194:AWH198 BGD194:BGD198 BPZ194:BPZ198 BZV194:BZV198 CJR194:CJR198 CTN194:CTN198 DDJ194:DDJ198 DNF194:DNF198 DXB194:DXB198 EGX194:EGX198 EQT194:EQT198 FAP194:FAP198 FKL194:FKL198 FUH194:FUH198 GED194:GED198 GNZ194:GNZ198 GXV194:GXV198 HHR194:HHR198 HRN194:HRN198 IBJ194:IBJ198 ILF194:ILF198 IVB194:IVB198 JEX194:JEX198 JOT194:JOT198 JYP194:JYP198 KIL194:KIL198 KSH194:KSH198 LCD194:LCD198 LLZ194:LLZ198 LVV194:LVV198 MFR194:MFR198 MPN194:MPN198 MZJ194:MZJ198 NJF194:NJF198 NTB194:NTB198 OCX194:OCX198 OMT194:OMT198 OWP194:OWP198 PGL194:PGL198 PQH194:PQH198 QAD194:QAD198 QJZ194:QJZ198 QTV194:QTV198 RDR194:RDR198 RNN194:RNN198 RXJ194:RXJ198 SHF194:SHF198 SRB194:SRB198 TAX194:TAX198 TKT194:TKT198 TUP194:TUP198 UEL194:UEL198 UOH194:UOH198 UYD194:UYD198 VHZ194:VHZ198 VRV194:VRV198 WBR194:WBR198 WLN194:WLN198 WVJ194:WVJ198 B65733:B65737 IX65733:IX65737 ST65733:ST65737 ACP65733:ACP65737 AML65733:AML65737 AWH65733:AWH65737 BGD65733:BGD65737 BPZ65733:BPZ65737 BZV65733:BZV65737 CJR65733:CJR65737 CTN65733:CTN65737 DDJ65733:DDJ65737 DNF65733:DNF65737 DXB65733:DXB65737 EGX65733:EGX65737 EQT65733:EQT65737 FAP65733:FAP65737 FKL65733:FKL65737 FUH65733:FUH65737 GED65733:GED65737 GNZ65733:GNZ65737 GXV65733:GXV65737 HHR65733:HHR65737 HRN65733:HRN65737 IBJ65733:IBJ65737 ILF65733:ILF65737 IVB65733:IVB65737 JEX65733:JEX65737 JOT65733:JOT65737 JYP65733:JYP65737 KIL65733:KIL65737 KSH65733:KSH65737 LCD65733:LCD65737 LLZ65733:LLZ65737 LVV65733:LVV65737 MFR65733:MFR65737 MPN65733:MPN65737 MZJ65733:MZJ65737 NJF65733:NJF65737 NTB65733:NTB65737 OCX65733:OCX65737 OMT65733:OMT65737 OWP65733:OWP65737 PGL65733:PGL65737 PQH65733:PQH65737 QAD65733:QAD65737 QJZ65733:QJZ65737 QTV65733:QTV65737 RDR65733:RDR65737 RNN65733:RNN65737 RXJ65733:RXJ65737 SHF65733:SHF65737 SRB65733:SRB65737 TAX65733:TAX65737 TKT65733:TKT65737 TUP65733:TUP65737 UEL65733:UEL65737 UOH65733:UOH65737 UYD65733:UYD65737 VHZ65733:VHZ65737 VRV65733:VRV65737 WBR65733:WBR65737 WLN65733:WLN65737 WVJ65733:WVJ65737 B131269:B131273 IX131269:IX131273 ST131269:ST131273 ACP131269:ACP131273 AML131269:AML131273 AWH131269:AWH131273 BGD131269:BGD131273 BPZ131269:BPZ131273 BZV131269:BZV131273 CJR131269:CJR131273 CTN131269:CTN131273 DDJ131269:DDJ131273 DNF131269:DNF131273 DXB131269:DXB131273 EGX131269:EGX131273 EQT131269:EQT131273 FAP131269:FAP131273 FKL131269:FKL131273 FUH131269:FUH131273 GED131269:GED131273 GNZ131269:GNZ131273 GXV131269:GXV131273 HHR131269:HHR131273 HRN131269:HRN131273 IBJ131269:IBJ131273 ILF131269:ILF131273 IVB131269:IVB131273 JEX131269:JEX131273 JOT131269:JOT131273 JYP131269:JYP131273 KIL131269:KIL131273 KSH131269:KSH131273 LCD131269:LCD131273 LLZ131269:LLZ131273 LVV131269:LVV131273 MFR131269:MFR131273 MPN131269:MPN131273 MZJ131269:MZJ131273 NJF131269:NJF131273 NTB131269:NTB131273 OCX131269:OCX131273 OMT131269:OMT131273 OWP131269:OWP131273 PGL131269:PGL131273 PQH131269:PQH131273 QAD131269:QAD131273 QJZ131269:QJZ131273 QTV131269:QTV131273 RDR131269:RDR131273 RNN131269:RNN131273 RXJ131269:RXJ131273 SHF131269:SHF131273 SRB131269:SRB131273 TAX131269:TAX131273 TKT131269:TKT131273 TUP131269:TUP131273 UEL131269:UEL131273 UOH131269:UOH131273 UYD131269:UYD131273 VHZ131269:VHZ131273 VRV131269:VRV131273 WBR131269:WBR131273 WLN131269:WLN131273 WVJ131269:WVJ131273 B196805:B196809 IX196805:IX196809 ST196805:ST196809 ACP196805:ACP196809 AML196805:AML196809 AWH196805:AWH196809 BGD196805:BGD196809 BPZ196805:BPZ196809 BZV196805:BZV196809 CJR196805:CJR196809 CTN196805:CTN196809 DDJ196805:DDJ196809 DNF196805:DNF196809 DXB196805:DXB196809 EGX196805:EGX196809 EQT196805:EQT196809 FAP196805:FAP196809 FKL196805:FKL196809 FUH196805:FUH196809 GED196805:GED196809 GNZ196805:GNZ196809 GXV196805:GXV196809 HHR196805:HHR196809 HRN196805:HRN196809 IBJ196805:IBJ196809 ILF196805:ILF196809 IVB196805:IVB196809 JEX196805:JEX196809 JOT196805:JOT196809 JYP196805:JYP196809 KIL196805:KIL196809 KSH196805:KSH196809 LCD196805:LCD196809 LLZ196805:LLZ196809 LVV196805:LVV196809 MFR196805:MFR196809 MPN196805:MPN196809 MZJ196805:MZJ196809 NJF196805:NJF196809 NTB196805:NTB196809 OCX196805:OCX196809 OMT196805:OMT196809 OWP196805:OWP196809 PGL196805:PGL196809 PQH196805:PQH196809 QAD196805:QAD196809 QJZ196805:QJZ196809 QTV196805:QTV196809 RDR196805:RDR196809 RNN196805:RNN196809 RXJ196805:RXJ196809 SHF196805:SHF196809 SRB196805:SRB196809 TAX196805:TAX196809 TKT196805:TKT196809 TUP196805:TUP196809 UEL196805:UEL196809 UOH196805:UOH196809 UYD196805:UYD196809 VHZ196805:VHZ196809 VRV196805:VRV196809 WBR196805:WBR196809 WLN196805:WLN196809 WVJ196805:WVJ196809 B262341:B262345 IX262341:IX262345 ST262341:ST262345 ACP262341:ACP262345 AML262341:AML262345 AWH262341:AWH262345 BGD262341:BGD262345 BPZ262341:BPZ262345 BZV262341:BZV262345 CJR262341:CJR262345 CTN262341:CTN262345 DDJ262341:DDJ262345 DNF262341:DNF262345 DXB262341:DXB262345 EGX262341:EGX262345 EQT262341:EQT262345 FAP262341:FAP262345 FKL262341:FKL262345 FUH262341:FUH262345 GED262341:GED262345 GNZ262341:GNZ262345 GXV262341:GXV262345 HHR262341:HHR262345 HRN262341:HRN262345 IBJ262341:IBJ262345 ILF262341:ILF262345 IVB262341:IVB262345 JEX262341:JEX262345 JOT262341:JOT262345 JYP262341:JYP262345 KIL262341:KIL262345 KSH262341:KSH262345 LCD262341:LCD262345 LLZ262341:LLZ262345 LVV262341:LVV262345 MFR262341:MFR262345 MPN262341:MPN262345 MZJ262341:MZJ262345 NJF262341:NJF262345 NTB262341:NTB262345 OCX262341:OCX262345 OMT262341:OMT262345 OWP262341:OWP262345 PGL262341:PGL262345 PQH262341:PQH262345 QAD262341:QAD262345 QJZ262341:QJZ262345 QTV262341:QTV262345 RDR262341:RDR262345 RNN262341:RNN262345 RXJ262341:RXJ262345 SHF262341:SHF262345 SRB262341:SRB262345 TAX262341:TAX262345 TKT262341:TKT262345 TUP262341:TUP262345 UEL262341:UEL262345 UOH262341:UOH262345 UYD262341:UYD262345 VHZ262341:VHZ262345 VRV262341:VRV262345 WBR262341:WBR262345 WLN262341:WLN262345 WVJ262341:WVJ262345 B327877:B327881 IX327877:IX327881 ST327877:ST327881 ACP327877:ACP327881 AML327877:AML327881 AWH327877:AWH327881 BGD327877:BGD327881 BPZ327877:BPZ327881 BZV327877:BZV327881 CJR327877:CJR327881 CTN327877:CTN327881 DDJ327877:DDJ327881 DNF327877:DNF327881 DXB327877:DXB327881 EGX327877:EGX327881 EQT327877:EQT327881 FAP327877:FAP327881 FKL327877:FKL327881 FUH327877:FUH327881 GED327877:GED327881 GNZ327877:GNZ327881 GXV327877:GXV327881 HHR327877:HHR327881 HRN327877:HRN327881 IBJ327877:IBJ327881 ILF327877:ILF327881 IVB327877:IVB327881 JEX327877:JEX327881 JOT327877:JOT327881 JYP327877:JYP327881 KIL327877:KIL327881 KSH327877:KSH327881 LCD327877:LCD327881 LLZ327877:LLZ327881 LVV327877:LVV327881 MFR327877:MFR327881 MPN327877:MPN327881 MZJ327877:MZJ327881 NJF327877:NJF327881 NTB327877:NTB327881 OCX327877:OCX327881 OMT327877:OMT327881 OWP327877:OWP327881 PGL327877:PGL327881 PQH327877:PQH327881 QAD327877:QAD327881 QJZ327877:QJZ327881 QTV327877:QTV327881 RDR327877:RDR327881 RNN327877:RNN327881 RXJ327877:RXJ327881 SHF327877:SHF327881 SRB327877:SRB327881 TAX327877:TAX327881 TKT327877:TKT327881 TUP327877:TUP327881 UEL327877:UEL327881 UOH327877:UOH327881 UYD327877:UYD327881 VHZ327877:VHZ327881 VRV327877:VRV327881 WBR327877:WBR327881 WLN327877:WLN327881 WVJ327877:WVJ327881 B393413:B393417 IX393413:IX393417 ST393413:ST393417 ACP393413:ACP393417 AML393413:AML393417 AWH393413:AWH393417 BGD393413:BGD393417 BPZ393413:BPZ393417 BZV393413:BZV393417 CJR393413:CJR393417 CTN393413:CTN393417 DDJ393413:DDJ393417 DNF393413:DNF393417 DXB393413:DXB393417 EGX393413:EGX393417 EQT393413:EQT393417 FAP393413:FAP393417 FKL393413:FKL393417 FUH393413:FUH393417 GED393413:GED393417 GNZ393413:GNZ393417 GXV393413:GXV393417 HHR393413:HHR393417 HRN393413:HRN393417 IBJ393413:IBJ393417 ILF393413:ILF393417 IVB393413:IVB393417 JEX393413:JEX393417 JOT393413:JOT393417 JYP393413:JYP393417 KIL393413:KIL393417 KSH393413:KSH393417 LCD393413:LCD393417 LLZ393413:LLZ393417 LVV393413:LVV393417 MFR393413:MFR393417 MPN393413:MPN393417 MZJ393413:MZJ393417 NJF393413:NJF393417 NTB393413:NTB393417 OCX393413:OCX393417 OMT393413:OMT393417 OWP393413:OWP393417 PGL393413:PGL393417 PQH393413:PQH393417 QAD393413:QAD393417 QJZ393413:QJZ393417 QTV393413:QTV393417 RDR393413:RDR393417 RNN393413:RNN393417 RXJ393413:RXJ393417 SHF393413:SHF393417 SRB393413:SRB393417 TAX393413:TAX393417 TKT393413:TKT393417 TUP393413:TUP393417 UEL393413:UEL393417 UOH393413:UOH393417 UYD393413:UYD393417 VHZ393413:VHZ393417 VRV393413:VRV393417 WBR393413:WBR393417 WLN393413:WLN393417 WVJ393413:WVJ393417 B458949:B458953 IX458949:IX458953 ST458949:ST458953 ACP458949:ACP458953 AML458949:AML458953 AWH458949:AWH458953 BGD458949:BGD458953 BPZ458949:BPZ458953 BZV458949:BZV458953 CJR458949:CJR458953 CTN458949:CTN458953 DDJ458949:DDJ458953 DNF458949:DNF458953 DXB458949:DXB458953 EGX458949:EGX458953 EQT458949:EQT458953 FAP458949:FAP458953 FKL458949:FKL458953 FUH458949:FUH458953 GED458949:GED458953 GNZ458949:GNZ458953 GXV458949:GXV458953 HHR458949:HHR458953 HRN458949:HRN458953 IBJ458949:IBJ458953 ILF458949:ILF458953 IVB458949:IVB458953 JEX458949:JEX458953 JOT458949:JOT458953 JYP458949:JYP458953 KIL458949:KIL458953 KSH458949:KSH458953 LCD458949:LCD458953 LLZ458949:LLZ458953 LVV458949:LVV458953 MFR458949:MFR458953 MPN458949:MPN458953 MZJ458949:MZJ458953 NJF458949:NJF458953 NTB458949:NTB458953 OCX458949:OCX458953 OMT458949:OMT458953 OWP458949:OWP458953 PGL458949:PGL458953 PQH458949:PQH458953 QAD458949:QAD458953 QJZ458949:QJZ458953 QTV458949:QTV458953 RDR458949:RDR458953 RNN458949:RNN458953 RXJ458949:RXJ458953 SHF458949:SHF458953 SRB458949:SRB458953 TAX458949:TAX458953 TKT458949:TKT458953 TUP458949:TUP458953 UEL458949:UEL458953 UOH458949:UOH458953 UYD458949:UYD458953 VHZ458949:VHZ458953 VRV458949:VRV458953 WBR458949:WBR458953 WLN458949:WLN458953 WVJ458949:WVJ458953 B524485:B524489 IX524485:IX524489 ST524485:ST524489 ACP524485:ACP524489 AML524485:AML524489 AWH524485:AWH524489 BGD524485:BGD524489 BPZ524485:BPZ524489 BZV524485:BZV524489 CJR524485:CJR524489 CTN524485:CTN524489 DDJ524485:DDJ524489 DNF524485:DNF524489 DXB524485:DXB524489 EGX524485:EGX524489 EQT524485:EQT524489 FAP524485:FAP524489 FKL524485:FKL524489 FUH524485:FUH524489 GED524485:GED524489 GNZ524485:GNZ524489 GXV524485:GXV524489 HHR524485:HHR524489 HRN524485:HRN524489 IBJ524485:IBJ524489 ILF524485:ILF524489 IVB524485:IVB524489 JEX524485:JEX524489 JOT524485:JOT524489 JYP524485:JYP524489 KIL524485:KIL524489 KSH524485:KSH524489 LCD524485:LCD524489 LLZ524485:LLZ524489 LVV524485:LVV524489 MFR524485:MFR524489 MPN524485:MPN524489 MZJ524485:MZJ524489 NJF524485:NJF524489 NTB524485:NTB524489 OCX524485:OCX524489 OMT524485:OMT524489 OWP524485:OWP524489 PGL524485:PGL524489 PQH524485:PQH524489 QAD524485:QAD524489 QJZ524485:QJZ524489 QTV524485:QTV524489 RDR524485:RDR524489 RNN524485:RNN524489 RXJ524485:RXJ524489 SHF524485:SHF524489 SRB524485:SRB524489 TAX524485:TAX524489 TKT524485:TKT524489 TUP524485:TUP524489 UEL524485:UEL524489 UOH524485:UOH524489 UYD524485:UYD524489 VHZ524485:VHZ524489 VRV524485:VRV524489 WBR524485:WBR524489 WLN524485:WLN524489 WVJ524485:WVJ524489 B590021:B590025 IX590021:IX590025 ST590021:ST590025 ACP590021:ACP590025 AML590021:AML590025 AWH590021:AWH590025 BGD590021:BGD590025 BPZ590021:BPZ590025 BZV590021:BZV590025 CJR590021:CJR590025 CTN590021:CTN590025 DDJ590021:DDJ590025 DNF590021:DNF590025 DXB590021:DXB590025 EGX590021:EGX590025 EQT590021:EQT590025 FAP590021:FAP590025 FKL590021:FKL590025 FUH590021:FUH590025 GED590021:GED590025 GNZ590021:GNZ590025 GXV590021:GXV590025 HHR590021:HHR590025 HRN590021:HRN590025 IBJ590021:IBJ590025 ILF590021:ILF590025 IVB590021:IVB590025 JEX590021:JEX590025 JOT590021:JOT590025 JYP590021:JYP590025 KIL590021:KIL590025 KSH590021:KSH590025 LCD590021:LCD590025 LLZ590021:LLZ590025 LVV590021:LVV590025 MFR590021:MFR590025 MPN590021:MPN590025 MZJ590021:MZJ590025 NJF590021:NJF590025 NTB590021:NTB590025 OCX590021:OCX590025 OMT590021:OMT590025 OWP590021:OWP590025 PGL590021:PGL590025 PQH590021:PQH590025 QAD590021:QAD590025 QJZ590021:QJZ590025 QTV590021:QTV590025 RDR590021:RDR590025 RNN590021:RNN590025 RXJ590021:RXJ590025 SHF590021:SHF590025 SRB590021:SRB590025 TAX590021:TAX590025 TKT590021:TKT590025 TUP590021:TUP590025 UEL590021:UEL590025 UOH590021:UOH590025 UYD590021:UYD590025 VHZ590021:VHZ590025 VRV590021:VRV590025 WBR590021:WBR590025 WLN590021:WLN590025 WVJ590021:WVJ590025 B655557:B655561 IX655557:IX655561 ST655557:ST655561 ACP655557:ACP655561 AML655557:AML655561 AWH655557:AWH655561 BGD655557:BGD655561 BPZ655557:BPZ655561 BZV655557:BZV655561 CJR655557:CJR655561 CTN655557:CTN655561 DDJ655557:DDJ655561 DNF655557:DNF655561 DXB655557:DXB655561 EGX655557:EGX655561 EQT655557:EQT655561 FAP655557:FAP655561 FKL655557:FKL655561 FUH655557:FUH655561 GED655557:GED655561 GNZ655557:GNZ655561 GXV655557:GXV655561 HHR655557:HHR655561 HRN655557:HRN655561 IBJ655557:IBJ655561 ILF655557:ILF655561 IVB655557:IVB655561 JEX655557:JEX655561 JOT655557:JOT655561 JYP655557:JYP655561 KIL655557:KIL655561 KSH655557:KSH655561 LCD655557:LCD655561 LLZ655557:LLZ655561 LVV655557:LVV655561 MFR655557:MFR655561 MPN655557:MPN655561 MZJ655557:MZJ655561 NJF655557:NJF655561 NTB655557:NTB655561 OCX655557:OCX655561 OMT655557:OMT655561 OWP655557:OWP655561 PGL655557:PGL655561 PQH655557:PQH655561 QAD655557:QAD655561 QJZ655557:QJZ655561 QTV655557:QTV655561 RDR655557:RDR655561 RNN655557:RNN655561 RXJ655557:RXJ655561 SHF655557:SHF655561 SRB655557:SRB655561 TAX655557:TAX655561 TKT655557:TKT655561 TUP655557:TUP655561 UEL655557:UEL655561 UOH655557:UOH655561 UYD655557:UYD655561 VHZ655557:VHZ655561 VRV655557:VRV655561 WBR655557:WBR655561 WLN655557:WLN655561 WVJ655557:WVJ655561 B721093:B721097 IX721093:IX721097 ST721093:ST721097 ACP721093:ACP721097 AML721093:AML721097 AWH721093:AWH721097 BGD721093:BGD721097 BPZ721093:BPZ721097 BZV721093:BZV721097 CJR721093:CJR721097 CTN721093:CTN721097 DDJ721093:DDJ721097 DNF721093:DNF721097 DXB721093:DXB721097 EGX721093:EGX721097 EQT721093:EQT721097 FAP721093:FAP721097 FKL721093:FKL721097 FUH721093:FUH721097 GED721093:GED721097 GNZ721093:GNZ721097 GXV721093:GXV721097 HHR721093:HHR721097 HRN721093:HRN721097 IBJ721093:IBJ721097 ILF721093:ILF721097 IVB721093:IVB721097 JEX721093:JEX721097 JOT721093:JOT721097 JYP721093:JYP721097 KIL721093:KIL721097 KSH721093:KSH721097 LCD721093:LCD721097 LLZ721093:LLZ721097 LVV721093:LVV721097 MFR721093:MFR721097 MPN721093:MPN721097 MZJ721093:MZJ721097 NJF721093:NJF721097 NTB721093:NTB721097 OCX721093:OCX721097 OMT721093:OMT721097 OWP721093:OWP721097 PGL721093:PGL721097 PQH721093:PQH721097 QAD721093:QAD721097 QJZ721093:QJZ721097 QTV721093:QTV721097 RDR721093:RDR721097 RNN721093:RNN721097 RXJ721093:RXJ721097 SHF721093:SHF721097 SRB721093:SRB721097 TAX721093:TAX721097 TKT721093:TKT721097 TUP721093:TUP721097 UEL721093:UEL721097 UOH721093:UOH721097 UYD721093:UYD721097 VHZ721093:VHZ721097 VRV721093:VRV721097 WBR721093:WBR721097 WLN721093:WLN721097 WVJ721093:WVJ721097 B786629:B786633 IX786629:IX786633 ST786629:ST786633 ACP786629:ACP786633 AML786629:AML786633 AWH786629:AWH786633 BGD786629:BGD786633 BPZ786629:BPZ786633 BZV786629:BZV786633 CJR786629:CJR786633 CTN786629:CTN786633 DDJ786629:DDJ786633 DNF786629:DNF786633 DXB786629:DXB786633 EGX786629:EGX786633 EQT786629:EQT786633 FAP786629:FAP786633 FKL786629:FKL786633 FUH786629:FUH786633 GED786629:GED786633 GNZ786629:GNZ786633 GXV786629:GXV786633 HHR786629:HHR786633 HRN786629:HRN786633 IBJ786629:IBJ786633 ILF786629:ILF786633 IVB786629:IVB786633 JEX786629:JEX786633 JOT786629:JOT786633 JYP786629:JYP786633 KIL786629:KIL786633 KSH786629:KSH786633 LCD786629:LCD786633 LLZ786629:LLZ786633 LVV786629:LVV786633 MFR786629:MFR786633 MPN786629:MPN786633 MZJ786629:MZJ786633 NJF786629:NJF786633 NTB786629:NTB786633 OCX786629:OCX786633 OMT786629:OMT786633 OWP786629:OWP786633 PGL786629:PGL786633 PQH786629:PQH786633 QAD786629:QAD786633 QJZ786629:QJZ786633 QTV786629:QTV786633 RDR786629:RDR786633 RNN786629:RNN786633 RXJ786629:RXJ786633 SHF786629:SHF786633 SRB786629:SRB786633 TAX786629:TAX786633 TKT786629:TKT786633 TUP786629:TUP786633 UEL786629:UEL786633 UOH786629:UOH786633 UYD786629:UYD786633 VHZ786629:VHZ786633 VRV786629:VRV786633 WBR786629:WBR786633 WLN786629:WLN786633 WVJ786629:WVJ786633 B852165:B852169 IX852165:IX852169 ST852165:ST852169 ACP852165:ACP852169 AML852165:AML852169 AWH852165:AWH852169 BGD852165:BGD852169 BPZ852165:BPZ852169 BZV852165:BZV852169 CJR852165:CJR852169 CTN852165:CTN852169 DDJ852165:DDJ852169 DNF852165:DNF852169 DXB852165:DXB852169 EGX852165:EGX852169 EQT852165:EQT852169 FAP852165:FAP852169 FKL852165:FKL852169 FUH852165:FUH852169 GED852165:GED852169 GNZ852165:GNZ852169 GXV852165:GXV852169 HHR852165:HHR852169 HRN852165:HRN852169 IBJ852165:IBJ852169 ILF852165:ILF852169 IVB852165:IVB852169 JEX852165:JEX852169 JOT852165:JOT852169 JYP852165:JYP852169 KIL852165:KIL852169 KSH852165:KSH852169 LCD852165:LCD852169 LLZ852165:LLZ852169 LVV852165:LVV852169 MFR852165:MFR852169 MPN852165:MPN852169 MZJ852165:MZJ852169 NJF852165:NJF852169 NTB852165:NTB852169 OCX852165:OCX852169 OMT852165:OMT852169 OWP852165:OWP852169 PGL852165:PGL852169 PQH852165:PQH852169 QAD852165:QAD852169 QJZ852165:QJZ852169 QTV852165:QTV852169 RDR852165:RDR852169 RNN852165:RNN852169 RXJ852165:RXJ852169 SHF852165:SHF852169 SRB852165:SRB852169 TAX852165:TAX852169 TKT852165:TKT852169 TUP852165:TUP852169 UEL852165:UEL852169 UOH852165:UOH852169 UYD852165:UYD852169 VHZ852165:VHZ852169 VRV852165:VRV852169 WBR852165:WBR852169 WLN852165:WLN852169 WVJ852165:WVJ852169 B917701:B917705 IX917701:IX917705 ST917701:ST917705 ACP917701:ACP917705 AML917701:AML917705 AWH917701:AWH917705 BGD917701:BGD917705 BPZ917701:BPZ917705 BZV917701:BZV917705 CJR917701:CJR917705 CTN917701:CTN917705 DDJ917701:DDJ917705 DNF917701:DNF917705 DXB917701:DXB917705 EGX917701:EGX917705 EQT917701:EQT917705 FAP917701:FAP917705 FKL917701:FKL917705 FUH917701:FUH917705 GED917701:GED917705 GNZ917701:GNZ917705 GXV917701:GXV917705 HHR917701:HHR917705 HRN917701:HRN917705 IBJ917701:IBJ917705 ILF917701:ILF917705 IVB917701:IVB917705 JEX917701:JEX917705 JOT917701:JOT917705 JYP917701:JYP917705 KIL917701:KIL917705 KSH917701:KSH917705 LCD917701:LCD917705 LLZ917701:LLZ917705 LVV917701:LVV917705 MFR917701:MFR917705 MPN917701:MPN917705 MZJ917701:MZJ917705 NJF917701:NJF917705 NTB917701:NTB917705 OCX917701:OCX917705 OMT917701:OMT917705 OWP917701:OWP917705 PGL917701:PGL917705 PQH917701:PQH917705 QAD917701:QAD917705 QJZ917701:QJZ917705 QTV917701:QTV917705 RDR917701:RDR917705 RNN917701:RNN917705 RXJ917701:RXJ917705 SHF917701:SHF917705 SRB917701:SRB917705 TAX917701:TAX917705 TKT917701:TKT917705 TUP917701:TUP917705 UEL917701:UEL917705 UOH917701:UOH917705 UYD917701:UYD917705 VHZ917701:VHZ917705 VRV917701:VRV917705 WBR917701:WBR917705 WLN917701:WLN917705 WVJ917701:WVJ917705 B983237:B983241 IX983237:IX983241 ST983237:ST983241 ACP983237:ACP983241 AML983237:AML983241 AWH983237:AWH983241 BGD983237:BGD983241 BPZ983237:BPZ983241 BZV983237:BZV983241 CJR983237:CJR983241 CTN983237:CTN983241 DDJ983237:DDJ983241 DNF983237:DNF983241 DXB983237:DXB983241 EGX983237:EGX983241 EQT983237:EQT983241 FAP983237:FAP983241 FKL983237:FKL983241 FUH983237:FUH983241 GED983237:GED983241 GNZ983237:GNZ983241 GXV983237:GXV983241 HHR983237:HHR983241 HRN983237:HRN983241 IBJ983237:IBJ983241 ILF983237:ILF983241 IVB983237:IVB983241 JEX983237:JEX983241 JOT983237:JOT983241 JYP983237:JYP983241 KIL983237:KIL983241 KSH983237:KSH983241 LCD983237:LCD983241 LLZ983237:LLZ983241 LVV983237:LVV983241 MFR983237:MFR983241 MPN983237:MPN983241 MZJ983237:MZJ983241 NJF983237:NJF983241 NTB983237:NTB983241 OCX983237:OCX983241 OMT983237:OMT983241 OWP983237:OWP983241 PGL983237:PGL983241 PQH983237:PQH983241 QAD983237:QAD983241 QJZ983237:QJZ983241 QTV983237:QTV983241 RDR983237:RDR983241 RNN983237:RNN983241 RXJ983237:RXJ983241 SHF983237:SHF983241 SRB983237:SRB983241 TAX983237:TAX983241 TKT983237:TKT983241 TUP983237:TUP983241 UEL983237:UEL983241 UOH983237:UOH983241 UYD983237:UYD983241 VHZ983237:VHZ983241 VRV983237:VRV983241 WBR983237:WBR983241 WLN983237:WLN983241 WVJ983237:WVJ983241">
      <formula1>"Director de Proyecto de Investigación, Integrante de Proyecto de Investigación, Director de Centro de Investigación, Miembro de Centro de Investigación"</formula1>
    </dataValidation>
    <dataValidation type="list" allowBlank="1" showInputMessage="1" showErrorMessage="1" sqref="B124:B129 IX124:IX129 ST124:ST129 ACP124:ACP129 AML124:AML129 AWH124:AWH129 BGD124:BGD129 BPZ124:BPZ129 BZV124:BZV129 CJR124:CJR129 CTN124:CTN129 DDJ124:DDJ129 DNF124:DNF129 DXB124:DXB129 EGX124:EGX129 EQT124:EQT129 FAP124:FAP129 FKL124:FKL129 FUH124:FUH129 GED124:GED129 GNZ124:GNZ129 GXV124:GXV129 HHR124:HHR129 HRN124:HRN129 IBJ124:IBJ129 ILF124:ILF129 IVB124:IVB129 JEX124:JEX129 JOT124:JOT129 JYP124:JYP129 KIL124:KIL129 KSH124:KSH129 LCD124:LCD129 LLZ124:LLZ129 LVV124:LVV129 MFR124:MFR129 MPN124:MPN129 MZJ124:MZJ129 NJF124:NJF129 NTB124:NTB129 OCX124:OCX129 OMT124:OMT129 OWP124:OWP129 PGL124:PGL129 PQH124:PQH129 QAD124:QAD129 QJZ124:QJZ129 QTV124:QTV129 RDR124:RDR129 RNN124:RNN129 RXJ124:RXJ129 SHF124:SHF129 SRB124:SRB129 TAX124:TAX129 TKT124:TKT129 TUP124:TUP129 UEL124:UEL129 UOH124:UOH129 UYD124:UYD129 VHZ124:VHZ129 VRV124:VRV129 WBR124:WBR129 WLN124:WLN129 WVJ124:WVJ129 B65663:B65668 IX65663:IX65668 ST65663:ST65668 ACP65663:ACP65668 AML65663:AML65668 AWH65663:AWH65668 BGD65663:BGD65668 BPZ65663:BPZ65668 BZV65663:BZV65668 CJR65663:CJR65668 CTN65663:CTN65668 DDJ65663:DDJ65668 DNF65663:DNF65668 DXB65663:DXB65668 EGX65663:EGX65668 EQT65663:EQT65668 FAP65663:FAP65668 FKL65663:FKL65668 FUH65663:FUH65668 GED65663:GED65668 GNZ65663:GNZ65668 GXV65663:GXV65668 HHR65663:HHR65668 HRN65663:HRN65668 IBJ65663:IBJ65668 ILF65663:ILF65668 IVB65663:IVB65668 JEX65663:JEX65668 JOT65663:JOT65668 JYP65663:JYP65668 KIL65663:KIL65668 KSH65663:KSH65668 LCD65663:LCD65668 LLZ65663:LLZ65668 LVV65663:LVV65668 MFR65663:MFR65668 MPN65663:MPN65668 MZJ65663:MZJ65668 NJF65663:NJF65668 NTB65663:NTB65668 OCX65663:OCX65668 OMT65663:OMT65668 OWP65663:OWP65668 PGL65663:PGL65668 PQH65663:PQH65668 QAD65663:QAD65668 QJZ65663:QJZ65668 QTV65663:QTV65668 RDR65663:RDR65668 RNN65663:RNN65668 RXJ65663:RXJ65668 SHF65663:SHF65668 SRB65663:SRB65668 TAX65663:TAX65668 TKT65663:TKT65668 TUP65663:TUP65668 UEL65663:UEL65668 UOH65663:UOH65668 UYD65663:UYD65668 VHZ65663:VHZ65668 VRV65663:VRV65668 WBR65663:WBR65668 WLN65663:WLN65668 WVJ65663:WVJ65668 B131199:B131204 IX131199:IX131204 ST131199:ST131204 ACP131199:ACP131204 AML131199:AML131204 AWH131199:AWH131204 BGD131199:BGD131204 BPZ131199:BPZ131204 BZV131199:BZV131204 CJR131199:CJR131204 CTN131199:CTN131204 DDJ131199:DDJ131204 DNF131199:DNF131204 DXB131199:DXB131204 EGX131199:EGX131204 EQT131199:EQT131204 FAP131199:FAP131204 FKL131199:FKL131204 FUH131199:FUH131204 GED131199:GED131204 GNZ131199:GNZ131204 GXV131199:GXV131204 HHR131199:HHR131204 HRN131199:HRN131204 IBJ131199:IBJ131204 ILF131199:ILF131204 IVB131199:IVB131204 JEX131199:JEX131204 JOT131199:JOT131204 JYP131199:JYP131204 KIL131199:KIL131204 KSH131199:KSH131204 LCD131199:LCD131204 LLZ131199:LLZ131204 LVV131199:LVV131204 MFR131199:MFR131204 MPN131199:MPN131204 MZJ131199:MZJ131204 NJF131199:NJF131204 NTB131199:NTB131204 OCX131199:OCX131204 OMT131199:OMT131204 OWP131199:OWP131204 PGL131199:PGL131204 PQH131199:PQH131204 QAD131199:QAD131204 QJZ131199:QJZ131204 QTV131199:QTV131204 RDR131199:RDR131204 RNN131199:RNN131204 RXJ131199:RXJ131204 SHF131199:SHF131204 SRB131199:SRB131204 TAX131199:TAX131204 TKT131199:TKT131204 TUP131199:TUP131204 UEL131199:UEL131204 UOH131199:UOH131204 UYD131199:UYD131204 VHZ131199:VHZ131204 VRV131199:VRV131204 WBR131199:WBR131204 WLN131199:WLN131204 WVJ131199:WVJ131204 B196735:B196740 IX196735:IX196740 ST196735:ST196740 ACP196735:ACP196740 AML196735:AML196740 AWH196735:AWH196740 BGD196735:BGD196740 BPZ196735:BPZ196740 BZV196735:BZV196740 CJR196735:CJR196740 CTN196735:CTN196740 DDJ196735:DDJ196740 DNF196735:DNF196740 DXB196735:DXB196740 EGX196735:EGX196740 EQT196735:EQT196740 FAP196735:FAP196740 FKL196735:FKL196740 FUH196735:FUH196740 GED196735:GED196740 GNZ196735:GNZ196740 GXV196735:GXV196740 HHR196735:HHR196740 HRN196735:HRN196740 IBJ196735:IBJ196740 ILF196735:ILF196740 IVB196735:IVB196740 JEX196735:JEX196740 JOT196735:JOT196740 JYP196735:JYP196740 KIL196735:KIL196740 KSH196735:KSH196740 LCD196735:LCD196740 LLZ196735:LLZ196740 LVV196735:LVV196740 MFR196735:MFR196740 MPN196735:MPN196740 MZJ196735:MZJ196740 NJF196735:NJF196740 NTB196735:NTB196740 OCX196735:OCX196740 OMT196735:OMT196740 OWP196735:OWP196740 PGL196735:PGL196740 PQH196735:PQH196740 QAD196735:QAD196740 QJZ196735:QJZ196740 QTV196735:QTV196740 RDR196735:RDR196740 RNN196735:RNN196740 RXJ196735:RXJ196740 SHF196735:SHF196740 SRB196735:SRB196740 TAX196735:TAX196740 TKT196735:TKT196740 TUP196735:TUP196740 UEL196735:UEL196740 UOH196735:UOH196740 UYD196735:UYD196740 VHZ196735:VHZ196740 VRV196735:VRV196740 WBR196735:WBR196740 WLN196735:WLN196740 WVJ196735:WVJ196740 B262271:B262276 IX262271:IX262276 ST262271:ST262276 ACP262271:ACP262276 AML262271:AML262276 AWH262271:AWH262276 BGD262271:BGD262276 BPZ262271:BPZ262276 BZV262271:BZV262276 CJR262271:CJR262276 CTN262271:CTN262276 DDJ262271:DDJ262276 DNF262271:DNF262276 DXB262271:DXB262276 EGX262271:EGX262276 EQT262271:EQT262276 FAP262271:FAP262276 FKL262271:FKL262276 FUH262271:FUH262276 GED262271:GED262276 GNZ262271:GNZ262276 GXV262271:GXV262276 HHR262271:HHR262276 HRN262271:HRN262276 IBJ262271:IBJ262276 ILF262271:ILF262276 IVB262271:IVB262276 JEX262271:JEX262276 JOT262271:JOT262276 JYP262271:JYP262276 KIL262271:KIL262276 KSH262271:KSH262276 LCD262271:LCD262276 LLZ262271:LLZ262276 LVV262271:LVV262276 MFR262271:MFR262276 MPN262271:MPN262276 MZJ262271:MZJ262276 NJF262271:NJF262276 NTB262271:NTB262276 OCX262271:OCX262276 OMT262271:OMT262276 OWP262271:OWP262276 PGL262271:PGL262276 PQH262271:PQH262276 QAD262271:QAD262276 QJZ262271:QJZ262276 QTV262271:QTV262276 RDR262271:RDR262276 RNN262271:RNN262276 RXJ262271:RXJ262276 SHF262271:SHF262276 SRB262271:SRB262276 TAX262271:TAX262276 TKT262271:TKT262276 TUP262271:TUP262276 UEL262271:UEL262276 UOH262271:UOH262276 UYD262271:UYD262276 VHZ262271:VHZ262276 VRV262271:VRV262276 WBR262271:WBR262276 WLN262271:WLN262276 WVJ262271:WVJ262276 B327807:B327812 IX327807:IX327812 ST327807:ST327812 ACP327807:ACP327812 AML327807:AML327812 AWH327807:AWH327812 BGD327807:BGD327812 BPZ327807:BPZ327812 BZV327807:BZV327812 CJR327807:CJR327812 CTN327807:CTN327812 DDJ327807:DDJ327812 DNF327807:DNF327812 DXB327807:DXB327812 EGX327807:EGX327812 EQT327807:EQT327812 FAP327807:FAP327812 FKL327807:FKL327812 FUH327807:FUH327812 GED327807:GED327812 GNZ327807:GNZ327812 GXV327807:GXV327812 HHR327807:HHR327812 HRN327807:HRN327812 IBJ327807:IBJ327812 ILF327807:ILF327812 IVB327807:IVB327812 JEX327807:JEX327812 JOT327807:JOT327812 JYP327807:JYP327812 KIL327807:KIL327812 KSH327807:KSH327812 LCD327807:LCD327812 LLZ327807:LLZ327812 LVV327807:LVV327812 MFR327807:MFR327812 MPN327807:MPN327812 MZJ327807:MZJ327812 NJF327807:NJF327812 NTB327807:NTB327812 OCX327807:OCX327812 OMT327807:OMT327812 OWP327807:OWP327812 PGL327807:PGL327812 PQH327807:PQH327812 QAD327807:QAD327812 QJZ327807:QJZ327812 QTV327807:QTV327812 RDR327807:RDR327812 RNN327807:RNN327812 RXJ327807:RXJ327812 SHF327807:SHF327812 SRB327807:SRB327812 TAX327807:TAX327812 TKT327807:TKT327812 TUP327807:TUP327812 UEL327807:UEL327812 UOH327807:UOH327812 UYD327807:UYD327812 VHZ327807:VHZ327812 VRV327807:VRV327812 WBR327807:WBR327812 WLN327807:WLN327812 WVJ327807:WVJ327812 B393343:B393348 IX393343:IX393348 ST393343:ST393348 ACP393343:ACP393348 AML393343:AML393348 AWH393343:AWH393348 BGD393343:BGD393348 BPZ393343:BPZ393348 BZV393343:BZV393348 CJR393343:CJR393348 CTN393343:CTN393348 DDJ393343:DDJ393348 DNF393343:DNF393348 DXB393343:DXB393348 EGX393343:EGX393348 EQT393343:EQT393348 FAP393343:FAP393348 FKL393343:FKL393348 FUH393343:FUH393348 GED393343:GED393348 GNZ393343:GNZ393348 GXV393343:GXV393348 HHR393343:HHR393348 HRN393343:HRN393348 IBJ393343:IBJ393348 ILF393343:ILF393348 IVB393343:IVB393348 JEX393343:JEX393348 JOT393343:JOT393348 JYP393343:JYP393348 KIL393343:KIL393348 KSH393343:KSH393348 LCD393343:LCD393348 LLZ393343:LLZ393348 LVV393343:LVV393348 MFR393343:MFR393348 MPN393343:MPN393348 MZJ393343:MZJ393348 NJF393343:NJF393348 NTB393343:NTB393348 OCX393343:OCX393348 OMT393343:OMT393348 OWP393343:OWP393348 PGL393343:PGL393348 PQH393343:PQH393348 QAD393343:QAD393348 QJZ393343:QJZ393348 QTV393343:QTV393348 RDR393343:RDR393348 RNN393343:RNN393348 RXJ393343:RXJ393348 SHF393343:SHF393348 SRB393343:SRB393348 TAX393343:TAX393348 TKT393343:TKT393348 TUP393343:TUP393348 UEL393343:UEL393348 UOH393343:UOH393348 UYD393343:UYD393348 VHZ393343:VHZ393348 VRV393343:VRV393348 WBR393343:WBR393348 WLN393343:WLN393348 WVJ393343:WVJ393348 B458879:B458884 IX458879:IX458884 ST458879:ST458884 ACP458879:ACP458884 AML458879:AML458884 AWH458879:AWH458884 BGD458879:BGD458884 BPZ458879:BPZ458884 BZV458879:BZV458884 CJR458879:CJR458884 CTN458879:CTN458884 DDJ458879:DDJ458884 DNF458879:DNF458884 DXB458879:DXB458884 EGX458879:EGX458884 EQT458879:EQT458884 FAP458879:FAP458884 FKL458879:FKL458884 FUH458879:FUH458884 GED458879:GED458884 GNZ458879:GNZ458884 GXV458879:GXV458884 HHR458879:HHR458884 HRN458879:HRN458884 IBJ458879:IBJ458884 ILF458879:ILF458884 IVB458879:IVB458884 JEX458879:JEX458884 JOT458879:JOT458884 JYP458879:JYP458884 KIL458879:KIL458884 KSH458879:KSH458884 LCD458879:LCD458884 LLZ458879:LLZ458884 LVV458879:LVV458884 MFR458879:MFR458884 MPN458879:MPN458884 MZJ458879:MZJ458884 NJF458879:NJF458884 NTB458879:NTB458884 OCX458879:OCX458884 OMT458879:OMT458884 OWP458879:OWP458884 PGL458879:PGL458884 PQH458879:PQH458884 QAD458879:QAD458884 QJZ458879:QJZ458884 QTV458879:QTV458884 RDR458879:RDR458884 RNN458879:RNN458884 RXJ458879:RXJ458884 SHF458879:SHF458884 SRB458879:SRB458884 TAX458879:TAX458884 TKT458879:TKT458884 TUP458879:TUP458884 UEL458879:UEL458884 UOH458879:UOH458884 UYD458879:UYD458884 VHZ458879:VHZ458884 VRV458879:VRV458884 WBR458879:WBR458884 WLN458879:WLN458884 WVJ458879:WVJ458884 B524415:B524420 IX524415:IX524420 ST524415:ST524420 ACP524415:ACP524420 AML524415:AML524420 AWH524415:AWH524420 BGD524415:BGD524420 BPZ524415:BPZ524420 BZV524415:BZV524420 CJR524415:CJR524420 CTN524415:CTN524420 DDJ524415:DDJ524420 DNF524415:DNF524420 DXB524415:DXB524420 EGX524415:EGX524420 EQT524415:EQT524420 FAP524415:FAP524420 FKL524415:FKL524420 FUH524415:FUH524420 GED524415:GED524420 GNZ524415:GNZ524420 GXV524415:GXV524420 HHR524415:HHR524420 HRN524415:HRN524420 IBJ524415:IBJ524420 ILF524415:ILF524420 IVB524415:IVB524420 JEX524415:JEX524420 JOT524415:JOT524420 JYP524415:JYP524420 KIL524415:KIL524420 KSH524415:KSH524420 LCD524415:LCD524420 LLZ524415:LLZ524420 LVV524415:LVV524420 MFR524415:MFR524420 MPN524415:MPN524420 MZJ524415:MZJ524420 NJF524415:NJF524420 NTB524415:NTB524420 OCX524415:OCX524420 OMT524415:OMT524420 OWP524415:OWP524420 PGL524415:PGL524420 PQH524415:PQH524420 QAD524415:QAD524420 QJZ524415:QJZ524420 QTV524415:QTV524420 RDR524415:RDR524420 RNN524415:RNN524420 RXJ524415:RXJ524420 SHF524415:SHF524420 SRB524415:SRB524420 TAX524415:TAX524420 TKT524415:TKT524420 TUP524415:TUP524420 UEL524415:UEL524420 UOH524415:UOH524420 UYD524415:UYD524420 VHZ524415:VHZ524420 VRV524415:VRV524420 WBR524415:WBR524420 WLN524415:WLN524420 WVJ524415:WVJ524420 B589951:B589956 IX589951:IX589956 ST589951:ST589956 ACP589951:ACP589956 AML589951:AML589956 AWH589951:AWH589956 BGD589951:BGD589956 BPZ589951:BPZ589956 BZV589951:BZV589956 CJR589951:CJR589956 CTN589951:CTN589956 DDJ589951:DDJ589956 DNF589951:DNF589956 DXB589951:DXB589956 EGX589951:EGX589956 EQT589951:EQT589956 FAP589951:FAP589956 FKL589951:FKL589956 FUH589951:FUH589956 GED589951:GED589956 GNZ589951:GNZ589956 GXV589951:GXV589956 HHR589951:HHR589956 HRN589951:HRN589956 IBJ589951:IBJ589956 ILF589951:ILF589956 IVB589951:IVB589956 JEX589951:JEX589956 JOT589951:JOT589956 JYP589951:JYP589956 KIL589951:KIL589956 KSH589951:KSH589956 LCD589951:LCD589956 LLZ589951:LLZ589956 LVV589951:LVV589956 MFR589951:MFR589956 MPN589951:MPN589956 MZJ589951:MZJ589956 NJF589951:NJF589956 NTB589951:NTB589956 OCX589951:OCX589956 OMT589951:OMT589956 OWP589951:OWP589956 PGL589951:PGL589956 PQH589951:PQH589956 QAD589951:QAD589956 QJZ589951:QJZ589956 QTV589951:QTV589956 RDR589951:RDR589956 RNN589951:RNN589956 RXJ589951:RXJ589956 SHF589951:SHF589956 SRB589951:SRB589956 TAX589951:TAX589956 TKT589951:TKT589956 TUP589951:TUP589956 UEL589951:UEL589956 UOH589951:UOH589956 UYD589951:UYD589956 VHZ589951:VHZ589956 VRV589951:VRV589956 WBR589951:WBR589956 WLN589951:WLN589956 WVJ589951:WVJ589956 B655487:B655492 IX655487:IX655492 ST655487:ST655492 ACP655487:ACP655492 AML655487:AML655492 AWH655487:AWH655492 BGD655487:BGD655492 BPZ655487:BPZ655492 BZV655487:BZV655492 CJR655487:CJR655492 CTN655487:CTN655492 DDJ655487:DDJ655492 DNF655487:DNF655492 DXB655487:DXB655492 EGX655487:EGX655492 EQT655487:EQT655492 FAP655487:FAP655492 FKL655487:FKL655492 FUH655487:FUH655492 GED655487:GED655492 GNZ655487:GNZ655492 GXV655487:GXV655492 HHR655487:HHR655492 HRN655487:HRN655492 IBJ655487:IBJ655492 ILF655487:ILF655492 IVB655487:IVB655492 JEX655487:JEX655492 JOT655487:JOT655492 JYP655487:JYP655492 KIL655487:KIL655492 KSH655487:KSH655492 LCD655487:LCD655492 LLZ655487:LLZ655492 LVV655487:LVV655492 MFR655487:MFR655492 MPN655487:MPN655492 MZJ655487:MZJ655492 NJF655487:NJF655492 NTB655487:NTB655492 OCX655487:OCX655492 OMT655487:OMT655492 OWP655487:OWP655492 PGL655487:PGL655492 PQH655487:PQH655492 QAD655487:QAD655492 QJZ655487:QJZ655492 QTV655487:QTV655492 RDR655487:RDR655492 RNN655487:RNN655492 RXJ655487:RXJ655492 SHF655487:SHF655492 SRB655487:SRB655492 TAX655487:TAX655492 TKT655487:TKT655492 TUP655487:TUP655492 UEL655487:UEL655492 UOH655487:UOH655492 UYD655487:UYD655492 VHZ655487:VHZ655492 VRV655487:VRV655492 WBR655487:WBR655492 WLN655487:WLN655492 WVJ655487:WVJ655492 B721023:B721028 IX721023:IX721028 ST721023:ST721028 ACP721023:ACP721028 AML721023:AML721028 AWH721023:AWH721028 BGD721023:BGD721028 BPZ721023:BPZ721028 BZV721023:BZV721028 CJR721023:CJR721028 CTN721023:CTN721028 DDJ721023:DDJ721028 DNF721023:DNF721028 DXB721023:DXB721028 EGX721023:EGX721028 EQT721023:EQT721028 FAP721023:FAP721028 FKL721023:FKL721028 FUH721023:FUH721028 GED721023:GED721028 GNZ721023:GNZ721028 GXV721023:GXV721028 HHR721023:HHR721028 HRN721023:HRN721028 IBJ721023:IBJ721028 ILF721023:ILF721028 IVB721023:IVB721028 JEX721023:JEX721028 JOT721023:JOT721028 JYP721023:JYP721028 KIL721023:KIL721028 KSH721023:KSH721028 LCD721023:LCD721028 LLZ721023:LLZ721028 LVV721023:LVV721028 MFR721023:MFR721028 MPN721023:MPN721028 MZJ721023:MZJ721028 NJF721023:NJF721028 NTB721023:NTB721028 OCX721023:OCX721028 OMT721023:OMT721028 OWP721023:OWP721028 PGL721023:PGL721028 PQH721023:PQH721028 QAD721023:QAD721028 QJZ721023:QJZ721028 QTV721023:QTV721028 RDR721023:RDR721028 RNN721023:RNN721028 RXJ721023:RXJ721028 SHF721023:SHF721028 SRB721023:SRB721028 TAX721023:TAX721028 TKT721023:TKT721028 TUP721023:TUP721028 UEL721023:UEL721028 UOH721023:UOH721028 UYD721023:UYD721028 VHZ721023:VHZ721028 VRV721023:VRV721028 WBR721023:WBR721028 WLN721023:WLN721028 WVJ721023:WVJ721028 B786559:B786564 IX786559:IX786564 ST786559:ST786564 ACP786559:ACP786564 AML786559:AML786564 AWH786559:AWH786564 BGD786559:BGD786564 BPZ786559:BPZ786564 BZV786559:BZV786564 CJR786559:CJR786564 CTN786559:CTN786564 DDJ786559:DDJ786564 DNF786559:DNF786564 DXB786559:DXB786564 EGX786559:EGX786564 EQT786559:EQT786564 FAP786559:FAP786564 FKL786559:FKL786564 FUH786559:FUH786564 GED786559:GED786564 GNZ786559:GNZ786564 GXV786559:GXV786564 HHR786559:HHR786564 HRN786559:HRN786564 IBJ786559:IBJ786564 ILF786559:ILF786564 IVB786559:IVB786564 JEX786559:JEX786564 JOT786559:JOT786564 JYP786559:JYP786564 KIL786559:KIL786564 KSH786559:KSH786564 LCD786559:LCD786564 LLZ786559:LLZ786564 LVV786559:LVV786564 MFR786559:MFR786564 MPN786559:MPN786564 MZJ786559:MZJ786564 NJF786559:NJF786564 NTB786559:NTB786564 OCX786559:OCX786564 OMT786559:OMT786564 OWP786559:OWP786564 PGL786559:PGL786564 PQH786559:PQH786564 QAD786559:QAD786564 QJZ786559:QJZ786564 QTV786559:QTV786564 RDR786559:RDR786564 RNN786559:RNN786564 RXJ786559:RXJ786564 SHF786559:SHF786564 SRB786559:SRB786564 TAX786559:TAX786564 TKT786559:TKT786564 TUP786559:TUP786564 UEL786559:UEL786564 UOH786559:UOH786564 UYD786559:UYD786564 VHZ786559:VHZ786564 VRV786559:VRV786564 WBR786559:WBR786564 WLN786559:WLN786564 WVJ786559:WVJ786564 B852095:B852100 IX852095:IX852100 ST852095:ST852100 ACP852095:ACP852100 AML852095:AML852100 AWH852095:AWH852100 BGD852095:BGD852100 BPZ852095:BPZ852100 BZV852095:BZV852100 CJR852095:CJR852100 CTN852095:CTN852100 DDJ852095:DDJ852100 DNF852095:DNF852100 DXB852095:DXB852100 EGX852095:EGX852100 EQT852095:EQT852100 FAP852095:FAP852100 FKL852095:FKL852100 FUH852095:FUH852100 GED852095:GED852100 GNZ852095:GNZ852100 GXV852095:GXV852100 HHR852095:HHR852100 HRN852095:HRN852100 IBJ852095:IBJ852100 ILF852095:ILF852100 IVB852095:IVB852100 JEX852095:JEX852100 JOT852095:JOT852100 JYP852095:JYP852100 KIL852095:KIL852100 KSH852095:KSH852100 LCD852095:LCD852100 LLZ852095:LLZ852100 LVV852095:LVV852100 MFR852095:MFR852100 MPN852095:MPN852100 MZJ852095:MZJ852100 NJF852095:NJF852100 NTB852095:NTB852100 OCX852095:OCX852100 OMT852095:OMT852100 OWP852095:OWP852100 PGL852095:PGL852100 PQH852095:PQH852100 QAD852095:QAD852100 QJZ852095:QJZ852100 QTV852095:QTV852100 RDR852095:RDR852100 RNN852095:RNN852100 RXJ852095:RXJ852100 SHF852095:SHF852100 SRB852095:SRB852100 TAX852095:TAX852100 TKT852095:TKT852100 TUP852095:TUP852100 UEL852095:UEL852100 UOH852095:UOH852100 UYD852095:UYD852100 VHZ852095:VHZ852100 VRV852095:VRV852100 WBR852095:WBR852100 WLN852095:WLN852100 WVJ852095:WVJ852100 B917631:B917636 IX917631:IX917636 ST917631:ST917636 ACP917631:ACP917636 AML917631:AML917636 AWH917631:AWH917636 BGD917631:BGD917636 BPZ917631:BPZ917636 BZV917631:BZV917636 CJR917631:CJR917636 CTN917631:CTN917636 DDJ917631:DDJ917636 DNF917631:DNF917636 DXB917631:DXB917636 EGX917631:EGX917636 EQT917631:EQT917636 FAP917631:FAP917636 FKL917631:FKL917636 FUH917631:FUH917636 GED917631:GED917636 GNZ917631:GNZ917636 GXV917631:GXV917636 HHR917631:HHR917636 HRN917631:HRN917636 IBJ917631:IBJ917636 ILF917631:ILF917636 IVB917631:IVB917636 JEX917631:JEX917636 JOT917631:JOT917636 JYP917631:JYP917636 KIL917631:KIL917636 KSH917631:KSH917636 LCD917631:LCD917636 LLZ917631:LLZ917636 LVV917631:LVV917636 MFR917631:MFR917636 MPN917631:MPN917636 MZJ917631:MZJ917636 NJF917631:NJF917636 NTB917631:NTB917636 OCX917631:OCX917636 OMT917631:OMT917636 OWP917631:OWP917636 PGL917631:PGL917636 PQH917631:PQH917636 QAD917631:QAD917636 QJZ917631:QJZ917636 QTV917631:QTV917636 RDR917631:RDR917636 RNN917631:RNN917636 RXJ917631:RXJ917636 SHF917631:SHF917636 SRB917631:SRB917636 TAX917631:TAX917636 TKT917631:TKT917636 TUP917631:TUP917636 UEL917631:UEL917636 UOH917631:UOH917636 UYD917631:UYD917636 VHZ917631:VHZ917636 VRV917631:VRV917636 WBR917631:WBR917636 WLN917631:WLN917636 WVJ917631:WVJ917636 B983167:B983172 IX983167:IX983172 ST983167:ST983172 ACP983167:ACP983172 AML983167:AML983172 AWH983167:AWH983172 BGD983167:BGD983172 BPZ983167:BPZ983172 BZV983167:BZV983172 CJR983167:CJR983172 CTN983167:CTN983172 DDJ983167:DDJ983172 DNF983167:DNF983172 DXB983167:DXB983172 EGX983167:EGX983172 EQT983167:EQT983172 FAP983167:FAP983172 FKL983167:FKL983172 FUH983167:FUH983172 GED983167:GED983172 GNZ983167:GNZ983172 GXV983167:GXV983172 HHR983167:HHR983172 HRN983167:HRN983172 IBJ983167:IBJ983172 ILF983167:ILF983172 IVB983167:IVB983172 JEX983167:JEX983172 JOT983167:JOT983172 JYP983167:JYP983172 KIL983167:KIL983172 KSH983167:KSH983172 LCD983167:LCD983172 LLZ983167:LLZ983172 LVV983167:LVV983172 MFR983167:MFR983172 MPN983167:MPN983172 MZJ983167:MZJ983172 NJF983167:NJF983172 NTB983167:NTB983172 OCX983167:OCX983172 OMT983167:OMT983172 OWP983167:OWP983172 PGL983167:PGL983172 PQH983167:PQH983172 QAD983167:QAD983172 QJZ983167:QJZ983172 QTV983167:QTV983172 RDR983167:RDR983172 RNN983167:RNN983172 RXJ983167:RXJ983172 SHF983167:SHF983172 SRB983167:SRB983172 TAX983167:TAX983172 TKT983167:TKT983172 TUP983167:TUP983172 UEL983167:UEL983172 UOH983167:UOH983172 UYD983167:UYD983172 VHZ983167:VHZ983172 VRV983167:VRV983172 WBR983167:WBR983172 WLN983167:WLN983172 WVJ983167:WVJ983172 B131:B136 IX131:IX136 ST131:ST136 ACP131:ACP136 AML131:AML136 AWH131:AWH136 BGD131:BGD136 BPZ131:BPZ136 BZV131:BZV136 CJR131:CJR136 CTN131:CTN136 DDJ131:DDJ136 DNF131:DNF136 DXB131:DXB136 EGX131:EGX136 EQT131:EQT136 FAP131:FAP136 FKL131:FKL136 FUH131:FUH136 GED131:GED136 GNZ131:GNZ136 GXV131:GXV136 HHR131:HHR136 HRN131:HRN136 IBJ131:IBJ136 ILF131:ILF136 IVB131:IVB136 JEX131:JEX136 JOT131:JOT136 JYP131:JYP136 KIL131:KIL136 KSH131:KSH136 LCD131:LCD136 LLZ131:LLZ136 LVV131:LVV136 MFR131:MFR136 MPN131:MPN136 MZJ131:MZJ136 NJF131:NJF136 NTB131:NTB136 OCX131:OCX136 OMT131:OMT136 OWP131:OWP136 PGL131:PGL136 PQH131:PQH136 QAD131:QAD136 QJZ131:QJZ136 QTV131:QTV136 RDR131:RDR136 RNN131:RNN136 RXJ131:RXJ136 SHF131:SHF136 SRB131:SRB136 TAX131:TAX136 TKT131:TKT136 TUP131:TUP136 UEL131:UEL136 UOH131:UOH136 UYD131:UYD136 VHZ131:VHZ136 VRV131:VRV136 WBR131:WBR136 WLN131:WLN136 WVJ131:WVJ136 B65670:B65675 IX65670:IX65675 ST65670:ST65675 ACP65670:ACP65675 AML65670:AML65675 AWH65670:AWH65675 BGD65670:BGD65675 BPZ65670:BPZ65675 BZV65670:BZV65675 CJR65670:CJR65675 CTN65670:CTN65675 DDJ65670:DDJ65675 DNF65670:DNF65675 DXB65670:DXB65675 EGX65670:EGX65675 EQT65670:EQT65675 FAP65670:FAP65675 FKL65670:FKL65675 FUH65670:FUH65675 GED65670:GED65675 GNZ65670:GNZ65675 GXV65670:GXV65675 HHR65670:HHR65675 HRN65670:HRN65675 IBJ65670:IBJ65675 ILF65670:ILF65675 IVB65670:IVB65675 JEX65670:JEX65675 JOT65670:JOT65675 JYP65670:JYP65675 KIL65670:KIL65675 KSH65670:KSH65675 LCD65670:LCD65675 LLZ65670:LLZ65675 LVV65670:LVV65675 MFR65670:MFR65675 MPN65670:MPN65675 MZJ65670:MZJ65675 NJF65670:NJF65675 NTB65670:NTB65675 OCX65670:OCX65675 OMT65670:OMT65675 OWP65670:OWP65675 PGL65670:PGL65675 PQH65670:PQH65675 QAD65670:QAD65675 QJZ65670:QJZ65675 QTV65670:QTV65675 RDR65670:RDR65675 RNN65670:RNN65675 RXJ65670:RXJ65675 SHF65670:SHF65675 SRB65670:SRB65675 TAX65670:TAX65675 TKT65670:TKT65675 TUP65670:TUP65675 UEL65670:UEL65675 UOH65670:UOH65675 UYD65670:UYD65675 VHZ65670:VHZ65675 VRV65670:VRV65675 WBR65670:WBR65675 WLN65670:WLN65675 WVJ65670:WVJ65675 B131206:B131211 IX131206:IX131211 ST131206:ST131211 ACP131206:ACP131211 AML131206:AML131211 AWH131206:AWH131211 BGD131206:BGD131211 BPZ131206:BPZ131211 BZV131206:BZV131211 CJR131206:CJR131211 CTN131206:CTN131211 DDJ131206:DDJ131211 DNF131206:DNF131211 DXB131206:DXB131211 EGX131206:EGX131211 EQT131206:EQT131211 FAP131206:FAP131211 FKL131206:FKL131211 FUH131206:FUH131211 GED131206:GED131211 GNZ131206:GNZ131211 GXV131206:GXV131211 HHR131206:HHR131211 HRN131206:HRN131211 IBJ131206:IBJ131211 ILF131206:ILF131211 IVB131206:IVB131211 JEX131206:JEX131211 JOT131206:JOT131211 JYP131206:JYP131211 KIL131206:KIL131211 KSH131206:KSH131211 LCD131206:LCD131211 LLZ131206:LLZ131211 LVV131206:LVV131211 MFR131206:MFR131211 MPN131206:MPN131211 MZJ131206:MZJ131211 NJF131206:NJF131211 NTB131206:NTB131211 OCX131206:OCX131211 OMT131206:OMT131211 OWP131206:OWP131211 PGL131206:PGL131211 PQH131206:PQH131211 QAD131206:QAD131211 QJZ131206:QJZ131211 QTV131206:QTV131211 RDR131206:RDR131211 RNN131206:RNN131211 RXJ131206:RXJ131211 SHF131206:SHF131211 SRB131206:SRB131211 TAX131206:TAX131211 TKT131206:TKT131211 TUP131206:TUP131211 UEL131206:UEL131211 UOH131206:UOH131211 UYD131206:UYD131211 VHZ131206:VHZ131211 VRV131206:VRV131211 WBR131206:WBR131211 WLN131206:WLN131211 WVJ131206:WVJ131211 B196742:B196747 IX196742:IX196747 ST196742:ST196747 ACP196742:ACP196747 AML196742:AML196747 AWH196742:AWH196747 BGD196742:BGD196747 BPZ196742:BPZ196747 BZV196742:BZV196747 CJR196742:CJR196747 CTN196742:CTN196747 DDJ196742:DDJ196747 DNF196742:DNF196747 DXB196742:DXB196747 EGX196742:EGX196747 EQT196742:EQT196747 FAP196742:FAP196747 FKL196742:FKL196747 FUH196742:FUH196747 GED196742:GED196747 GNZ196742:GNZ196747 GXV196742:GXV196747 HHR196742:HHR196747 HRN196742:HRN196747 IBJ196742:IBJ196747 ILF196742:ILF196747 IVB196742:IVB196747 JEX196742:JEX196747 JOT196742:JOT196747 JYP196742:JYP196747 KIL196742:KIL196747 KSH196742:KSH196747 LCD196742:LCD196747 LLZ196742:LLZ196747 LVV196742:LVV196747 MFR196742:MFR196747 MPN196742:MPN196747 MZJ196742:MZJ196747 NJF196742:NJF196747 NTB196742:NTB196747 OCX196742:OCX196747 OMT196742:OMT196747 OWP196742:OWP196747 PGL196742:PGL196747 PQH196742:PQH196747 QAD196742:QAD196747 QJZ196742:QJZ196747 QTV196742:QTV196747 RDR196742:RDR196747 RNN196742:RNN196747 RXJ196742:RXJ196747 SHF196742:SHF196747 SRB196742:SRB196747 TAX196742:TAX196747 TKT196742:TKT196747 TUP196742:TUP196747 UEL196742:UEL196747 UOH196742:UOH196747 UYD196742:UYD196747 VHZ196742:VHZ196747 VRV196742:VRV196747 WBR196742:WBR196747 WLN196742:WLN196747 WVJ196742:WVJ196747 B262278:B262283 IX262278:IX262283 ST262278:ST262283 ACP262278:ACP262283 AML262278:AML262283 AWH262278:AWH262283 BGD262278:BGD262283 BPZ262278:BPZ262283 BZV262278:BZV262283 CJR262278:CJR262283 CTN262278:CTN262283 DDJ262278:DDJ262283 DNF262278:DNF262283 DXB262278:DXB262283 EGX262278:EGX262283 EQT262278:EQT262283 FAP262278:FAP262283 FKL262278:FKL262283 FUH262278:FUH262283 GED262278:GED262283 GNZ262278:GNZ262283 GXV262278:GXV262283 HHR262278:HHR262283 HRN262278:HRN262283 IBJ262278:IBJ262283 ILF262278:ILF262283 IVB262278:IVB262283 JEX262278:JEX262283 JOT262278:JOT262283 JYP262278:JYP262283 KIL262278:KIL262283 KSH262278:KSH262283 LCD262278:LCD262283 LLZ262278:LLZ262283 LVV262278:LVV262283 MFR262278:MFR262283 MPN262278:MPN262283 MZJ262278:MZJ262283 NJF262278:NJF262283 NTB262278:NTB262283 OCX262278:OCX262283 OMT262278:OMT262283 OWP262278:OWP262283 PGL262278:PGL262283 PQH262278:PQH262283 QAD262278:QAD262283 QJZ262278:QJZ262283 QTV262278:QTV262283 RDR262278:RDR262283 RNN262278:RNN262283 RXJ262278:RXJ262283 SHF262278:SHF262283 SRB262278:SRB262283 TAX262278:TAX262283 TKT262278:TKT262283 TUP262278:TUP262283 UEL262278:UEL262283 UOH262278:UOH262283 UYD262278:UYD262283 VHZ262278:VHZ262283 VRV262278:VRV262283 WBR262278:WBR262283 WLN262278:WLN262283 WVJ262278:WVJ262283 B327814:B327819 IX327814:IX327819 ST327814:ST327819 ACP327814:ACP327819 AML327814:AML327819 AWH327814:AWH327819 BGD327814:BGD327819 BPZ327814:BPZ327819 BZV327814:BZV327819 CJR327814:CJR327819 CTN327814:CTN327819 DDJ327814:DDJ327819 DNF327814:DNF327819 DXB327814:DXB327819 EGX327814:EGX327819 EQT327814:EQT327819 FAP327814:FAP327819 FKL327814:FKL327819 FUH327814:FUH327819 GED327814:GED327819 GNZ327814:GNZ327819 GXV327814:GXV327819 HHR327814:HHR327819 HRN327814:HRN327819 IBJ327814:IBJ327819 ILF327814:ILF327819 IVB327814:IVB327819 JEX327814:JEX327819 JOT327814:JOT327819 JYP327814:JYP327819 KIL327814:KIL327819 KSH327814:KSH327819 LCD327814:LCD327819 LLZ327814:LLZ327819 LVV327814:LVV327819 MFR327814:MFR327819 MPN327814:MPN327819 MZJ327814:MZJ327819 NJF327814:NJF327819 NTB327814:NTB327819 OCX327814:OCX327819 OMT327814:OMT327819 OWP327814:OWP327819 PGL327814:PGL327819 PQH327814:PQH327819 QAD327814:QAD327819 QJZ327814:QJZ327819 QTV327814:QTV327819 RDR327814:RDR327819 RNN327814:RNN327819 RXJ327814:RXJ327819 SHF327814:SHF327819 SRB327814:SRB327819 TAX327814:TAX327819 TKT327814:TKT327819 TUP327814:TUP327819 UEL327814:UEL327819 UOH327814:UOH327819 UYD327814:UYD327819 VHZ327814:VHZ327819 VRV327814:VRV327819 WBR327814:WBR327819 WLN327814:WLN327819 WVJ327814:WVJ327819 B393350:B393355 IX393350:IX393355 ST393350:ST393355 ACP393350:ACP393355 AML393350:AML393355 AWH393350:AWH393355 BGD393350:BGD393355 BPZ393350:BPZ393355 BZV393350:BZV393355 CJR393350:CJR393355 CTN393350:CTN393355 DDJ393350:DDJ393355 DNF393350:DNF393355 DXB393350:DXB393355 EGX393350:EGX393355 EQT393350:EQT393355 FAP393350:FAP393355 FKL393350:FKL393355 FUH393350:FUH393355 GED393350:GED393355 GNZ393350:GNZ393355 GXV393350:GXV393355 HHR393350:HHR393355 HRN393350:HRN393355 IBJ393350:IBJ393355 ILF393350:ILF393355 IVB393350:IVB393355 JEX393350:JEX393355 JOT393350:JOT393355 JYP393350:JYP393355 KIL393350:KIL393355 KSH393350:KSH393355 LCD393350:LCD393355 LLZ393350:LLZ393355 LVV393350:LVV393355 MFR393350:MFR393355 MPN393350:MPN393355 MZJ393350:MZJ393355 NJF393350:NJF393355 NTB393350:NTB393355 OCX393350:OCX393355 OMT393350:OMT393355 OWP393350:OWP393355 PGL393350:PGL393355 PQH393350:PQH393355 QAD393350:QAD393355 QJZ393350:QJZ393355 QTV393350:QTV393355 RDR393350:RDR393355 RNN393350:RNN393355 RXJ393350:RXJ393355 SHF393350:SHF393355 SRB393350:SRB393355 TAX393350:TAX393355 TKT393350:TKT393355 TUP393350:TUP393355 UEL393350:UEL393355 UOH393350:UOH393355 UYD393350:UYD393355 VHZ393350:VHZ393355 VRV393350:VRV393355 WBR393350:WBR393355 WLN393350:WLN393355 WVJ393350:WVJ393355 B458886:B458891 IX458886:IX458891 ST458886:ST458891 ACP458886:ACP458891 AML458886:AML458891 AWH458886:AWH458891 BGD458886:BGD458891 BPZ458886:BPZ458891 BZV458886:BZV458891 CJR458886:CJR458891 CTN458886:CTN458891 DDJ458886:DDJ458891 DNF458886:DNF458891 DXB458886:DXB458891 EGX458886:EGX458891 EQT458886:EQT458891 FAP458886:FAP458891 FKL458886:FKL458891 FUH458886:FUH458891 GED458886:GED458891 GNZ458886:GNZ458891 GXV458886:GXV458891 HHR458886:HHR458891 HRN458886:HRN458891 IBJ458886:IBJ458891 ILF458886:ILF458891 IVB458886:IVB458891 JEX458886:JEX458891 JOT458886:JOT458891 JYP458886:JYP458891 KIL458886:KIL458891 KSH458886:KSH458891 LCD458886:LCD458891 LLZ458886:LLZ458891 LVV458886:LVV458891 MFR458886:MFR458891 MPN458886:MPN458891 MZJ458886:MZJ458891 NJF458886:NJF458891 NTB458886:NTB458891 OCX458886:OCX458891 OMT458886:OMT458891 OWP458886:OWP458891 PGL458886:PGL458891 PQH458886:PQH458891 QAD458886:QAD458891 QJZ458886:QJZ458891 QTV458886:QTV458891 RDR458886:RDR458891 RNN458886:RNN458891 RXJ458886:RXJ458891 SHF458886:SHF458891 SRB458886:SRB458891 TAX458886:TAX458891 TKT458886:TKT458891 TUP458886:TUP458891 UEL458886:UEL458891 UOH458886:UOH458891 UYD458886:UYD458891 VHZ458886:VHZ458891 VRV458886:VRV458891 WBR458886:WBR458891 WLN458886:WLN458891 WVJ458886:WVJ458891 B524422:B524427 IX524422:IX524427 ST524422:ST524427 ACP524422:ACP524427 AML524422:AML524427 AWH524422:AWH524427 BGD524422:BGD524427 BPZ524422:BPZ524427 BZV524422:BZV524427 CJR524422:CJR524427 CTN524422:CTN524427 DDJ524422:DDJ524427 DNF524422:DNF524427 DXB524422:DXB524427 EGX524422:EGX524427 EQT524422:EQT524427 FAP524422:FAP524427 FKL524422:FKL524427 FUH524422:FUH524427 GED524422:GED524427 GNZ524422:GNZ524427 GXV524422:GXV524427 HHR524422:HHR524427 HRN524422:HRN524427 IBJ524422:IBJ524427 ILF524422:ILF524427 IVB524422:IVB524427 JEX524422:JEX524427 JOT524422:JOT524427 JYP524422:JYP524427 KIL524422:KIL524427 KSH524422:KSH524427 LCD524422:LCD524427 LLZ524422:LLZ524427 LVV524422:LVV524427 MFR524422:MFR524427 MPN524422:MPN524427 MZJ524422:MZJ524427 NJF524422:NJF524427 NTB524422:NTB524427 OCX524422:OCX524427 OMT524422:OMT524427 OWP524422:OWP524427 PGL524422:PGL524427 PQH524422:PQH524427 QAD524422:QAD524427 QJZ524422:QJZ524427 QTV524422:QTV524427 RDR524422:RDR524427 RNN524422:RNN524427 RXJ524422:RXJ524427 SHF524422:SHF524427 SRB524422:SRB524427 TAX524422:TAX524427 TKT524422:TKT524427 TUP524422:TUP524427 UEL524422:UEL524427 UOH524422:UOH524427 UYD524422:UYD524427 VHZ524422:VHZ524427 VRV524422:VRV524427 WBR524422:WBR524427 WLN524422:WLN524427 WVJ524422:WVJ524427 B589958:B589963 IX589958:IX589963 ST589958:ST589963 ACP589958:ACP589963 AML589958:AML589963 AWH589958:AWH589963 BGD589958:BGD589963 BPZ589958:BPZ589963 BZV589958:BZV589963 CJR589958:CJR589963 CTN589958:CTN589963 DDJ589958:DDJ589963 DNF589958:DNF589963 DXB589958:DXB589963 EGX589958:EGX589963 EQT589958:EQT589963 FAP589958:FAP589963 FKL589958:FKL589963 FUH589958:FUH589963 GED589958:GED589963 GNZ589958:GNZ589963 GXV589958:GXV589963 HHR589958:HHR589963 HRN589958:HRN589963 IBJ589958:IBJ589963 ILF589958:ILF589963 IVB589958:IVB589963 JEX589958:JEX589963 JOT589958:JOT589963 JYP589958:JYP589963 KIL589958:KIL589963 KSH589958:KSH589963 LCD589958:LCD589963 LLZ589958:LLZ589963 LVV589958:LVV589963 MFR589958:MFR589963 MPN589958:MPN589963 MZJ589958:MZJ589963 NJF589958:NJF589963 NTB589958:NTB589963 OCX589958:OCX589963 OMT589958:OMT589963 OWP589958:OWP589963 PGL589958:PGL589963 PQH589958:PQH589963 QAD589958:QAD589963 QJZ589958:QJZ589963 QTV589958:QTV589963 RDR589958:RDR589963 RNN589958:RNN589963 RXJ589958:RXJ589963 SHF589958:SHF589963 SRB589958:SRB589963 TAX589958:TAX589963 TKT589958:TKT589963 TUP589958:TUP589963 UEL589958:UEL589963 UOH589958:UOH589963 UYD589958:UYD589963 VHZ589958:VHZ589963 VRV589958:VRV589963 WBR589958:WBR589963 WLN589958:WLN589963 WVJ589958:WVJ589963 B655494:B655499 IX655494:IX655499 ST655494:ST655499 ACP655494:ACP655499 AML655494:AML655499 AWH655494:AWH655499 BGD655494:BGD655499 BPZ655494:BPZ655499 BZV655494:BZV655499 CJR655494:CJR655499 CTN655494:CTN655499 DDJ655494:DDJ655499 DNF655494:DNF655499 DXB655494:DXB655499 EGX655494:EGX655499 EQT655494:EQT655499 FAP655494:FAP655499 FKL655494:FKL655499 FUH655494:FUH655499 GED655494:GED655499 GNZ655494:GNZ655499 GXV655494:GXV655499 HHR655494:HHR655499 HRN655494:HRN655499 IBJ655494:IBJ655499 ILF655494:ILF655499 IVB655494:IVB655499 JEX655494:JEX655499 JOT655494:JOT655499 JYP655494:JYP655499 KIL655494:KIL655499 KSH655494:KSH655499 LCD655494:LCD655499 LLZ655494:LLZ655499 LVV655494:LVV655499 MFR655494:MFR655499 MPN655494:MPN655499 MZJ655494:MZJ655499 NJF655494:NJF655499 NTB655494:NTB655499 OCX655494:OCX655499 OMT655494:OMT655499 OWP655494:OWP655499 PGL655494:PGL655499 PQH655494:PQH655499 QAD655494:QAD655499 QJZ655494:QJZ655499 QTV655494:QTV655499 RDR655494:RDR655499 RNN655494:RNN655499 RXJ655494:RXJ655499 SHF655494:SHF655499 SRB655494:SRB655499 TAX655494:TAX655499 TKT655494:TKT655499 TUP655494:TUP655499 UEL655494:UEL655499 UOH655494:UOH655499 UYD655494:UYD655499 VHZ655494:VHZ655499 VRV655494:VRV655499 WBR655494:WBR655499 WLN655494:WLN655499 WVJ655494:WVJ655499 B721030:B721035 IX721030:IX721035 ST721030:ST721035 ACP721030:ACP721035 AML721030:AML721035 AWH721030:AWH721035 BGD721030:BGD721035 BPZ721030:BPZ721035 BZV721030:BZV721035 CJR721030:CJR721035 CTN721030:CTN721035 DDJ721030:DDJ721035 DNF721030:DNF721035 DXB721030:DXB721035 EGX721030:EGX721035 EQT721030:EQT721035 FAP721030:FAP721035 FKL721030:FKL721035 FUH721030:FUH721035 GED721030:GED721035 GNZ721030:GNZ721035 GXV721030:GXV721035 HHR721030:HHR721035 HRN721030:HRN721035 IBJ721030:IBJ721035 ILF721030:ILF721035 IVB721030:IVB721035 JEX721030:JEX721035 JOT721030:JOT721035 JYP721030:JYP721035 KIL721030:KIL721035 KSH721030:KSH721035 LCD721030:LCD721035 LLZ721030:LLZ721035 LVV721030:LVV721035 MFR721030:MFR721035 MPN721030:MPN721035 MZJ721030:MZJ721035 NJF721030:NJF721035 NTB721030:NTB721035 OCX721030:OCX721035 OMT721030:OMT721035 OWP721030:OWP721035 PGL721030:PGL721035 PQH721030:PQH721035 QAD721030:QAD721035 QJZ721030:QJZ721035 QTV721030:QTV721035 RDR721030:RDR721035 RNN721030:RNN721035 RXJ721030:RXJ721035 SHF721030:SHF721035 SRB721030:SRB721035 TAX721030:TAX721035 TKT721030:TKT721035 TUP721030:TUP721035 UEL721030:UEL721035 UOH721030:UOH721035 UYD721030:UYD721035 VHZ721030:VHZ721035 VRV721030:VRV721035 WBR721030:WBR721035 WLN721030:WLN721035 WVJ721030:WVJ721035 B786566:B786571 IX786566:IX786571 ST786566:ST786571 ACP786566:ACP786571 AML786566:AML786571 AWH786566:AWH786571 BGD786566:BGD786571 BPZ786566:BPZ786571 BZV786566:BZV786571 CJR786566:CJR786571 CTN786566:CTN786571 DDJ786566:DDJ786571 DNF786566:DNF786571 DXB786566:DXB786571 EGX786566:EGX786571 EQT786566:EQT786571 FAP786566:FAP786571 FKL786566:FKL786571 FUH786566:FUH786571 GED786566:GED786571 GNZ786566:GNZ786571 GXV786566:GXV786571 HHR786566:HHR786571 HRN786566:HRN786571 IBJ786566:IBJ786571 ILF786566:ILF786571 IVB786566:IVB786571 JEX786566:JEX786571 JOT786566:JOT786571 JYP786566:JYP786571 KIL786566:KIL786571 KSH786566:KSH786571 LCD786566:LCD786571 LLZ786566:LLZ786571 LVV786566:LVV786571 MFR786566:MFR786571 MPN786566:MPN786571 MZJ786566:MZJ786571 NJF786566:NJF786571 NTB786566:NTB786571 OCX786566:OCX786571 OMT786566:OMT786571 OWP786566:OWP786571 PGL786566:PGL786571 PQH786566:PQH786571 QAD786566:QAD786571 QJZ786566:QJZ786571 QTV786566:QTV786571 RDR786566:RDR786571 RNN786566:RNN786571 RXJ786566:RXJ786571 SHF786566:SHF786571 SRB786566:SRB786571 TAX786566:TAX786571 TKT786566:TKT786571 TUP786566:TUP786571 UEL786566:UEL786571 UOH786566:UOH786571 UYD786566:UYD786571 VHZ786566:VHZ786571 VRV786566:VRV786571 WBR786566:WBR786571 WLN786566:WLN786571 WVJ786566:WVJ786571 B852102:B852107 IX852102:IX852107 ST852102:ST852107 ACP852102:ACP852107 AML852102:AML852107 AWH852102:AWH852107 BGD852102:BGD852107 BPZ852102:BPZ852107 BZV852102:BZV852107 CJR852102:CJR852107 CTN852102:CTN852107 DDJ852102:DDJ852107 DNF852102:DNF852107 DXB852102:DXB852107 EGX852102:EGX852107 EQT852102:EQT852107 FAP852102:FAP852107 FKL852102:FKL852107 FUH852102:FUH852107 GED852102:GED852107 GNZ852102:GNZ852107 GXV852102:GXV852107 HHR852102:HHR852107 HRN852102:HRN852107 IBJ852102:IBJ852107 ILF852102:ILF852107 IVB852102:IVB852107 JEX852102:JEX852107 JOT852102:JOT852107 JYP852102:JYP852107 KIL852102:KIL852107 KSH852102:KSH852107 LCD852102:LCD852107 LLZ852102:LLZ852107 LVV852102:LVV852107 MFR852102:MFR852107 MPN852102:MPN852107 MZJ852102:MZJ852107 NJF852102:NJF852107 NTB852102:NTB852107 OCX852102:OCX852107 OMT852102:OMT852107 OWP852102:OWP852107 PGL852102:PGL852107 PQH852102:PQH852107 QAD852102:QAD852107 QJZ852102:QJZ852107 QTV852102:QTV852107 RDR852102:RDR852107 RNN852102:RNN852107 RXJ852102:RXJ852107 SHF852102:SHF852107 SRB852102:SRB852107 TAX852102:TAX852107 TKT852102:TKT852107 TUP852102:TUP852107 UEL852102:UEL852107 UOH852102:UOH852107 UYD852102:UYD852107 VHZ852102:VHZ852107 VRV852102:VRV852107 WBR852102:WBR852107 WLN852102:WLN852107 WVJ852102:WVJ852107 B917638:B917643 IX917638:IX917643 ST917638:ST917643 ACP917638:ACP917643 AML917638:AML917643 AWH917638:AWH917643 BGD917638:BGD917643 BPZ917638:BPZ917643 BZV917638:BZV917643 CJR917638:CJR917643 CTN917638:CTN917643 DDJ917638:DDJ917643 DNF917638:DNF917643 DXB917638:DXB917643 EGX917638:EGX917643 EQT917638:EQT917643 FAP917638:FAP917643 FKL917638:FKL917643 FUH917638:FUH917643 GED917638:GED917643 GNZ917638:GNZ917643 GXV917638:GXV917643 HHR917638:HHR917643 HRN917638:HRN917643 IBJ917638:IBJ917643 ILF917638:ILF917643 IVB917638:IVB917643 JEX917638:JEX917643 JOT917638:JOT917643 JYP917638:JYP917643 KIL917638:KIL917643 KSH917638:KSH917643 LCD917638:LCD917643 LLZ917638:LLZ917643 LVV917638:LVV917643 MFR917638:MFR917643 MPN917638:MPN917643 MZJ917638:MZJ917643 NJF917638:NJF917643 NTB917638:NTB917643 OCX917638:OCX917643 OMT917638:OMT917643 OWP917638:OWP917643 PGL917638:PGL917643 PQH917638:PQH917643 QAD917638:QAD917643 QJZ917638:QJZ917643 QTV917638:QTV917643 RDR917638:RDR917643 RNN917638:RNN917643 RXJ917638:RXJ917643 SHF917638:SHF917643 SRB917638:SRB917643 TAX917638:TAX917643 TKT917638:TKT917643 TUP917638:TUP917643 UEL917638:UEL917643 UOH917638:UOH917643 UYD917638:UYD917643 VHZ917638:VHZ917643 VRV917638:VRV917643 WBR917638:WBR917643 WLN917638:WLN917643 WVJ917638:WVJ917643 B983174:B983179 IX983174:IX983179 ST983174:ST983179 ACP983174:ACP983179 AML983174:AML983179 AWH983174:AWH983179 BGD983174:BGD983179 BPZ983174:BPZ983179 BZV983174:BZV983179 CJR983174:CJR983179 CTN983174:CTN983179 DDJ983174:DDJ983179 DNF983174:DNF983179 DXB983174:DXB983179 EGX983174:EGX983179 EQT983174:EQT983179 FAP983174:FAP983179 FKL983174:FKL983179 FUH983174:FUH983179 GED983174:GED983179 GNZ983174:GNZ983179 GXV983174:GXV983179 HHR983174:HHR983179 HRN983174:HRN983179 IBJ983174:IBJ983179 ILF983174:ILF983179 IVB983174:IVB983179 JEX983174:JEX983179 JOT983174:JOT983179 JYP983174:JYP983179 KIL983174:KIL983179 KSH983174:KSH983179 LCD983174:LCD983179 LLZ983174:LLZ983179 LVV983174:LVV983179 MFR983174:MFR983179 MPN983174:MPN983179 MZJ983174:MZJ983179 NJF983174:NJF983179 NTB983174:NTB983179 OCX983174:OCX983179 OMT983174:OMT983179 OWP983174:OWP983179 PGL983174:PGL983179 PQH983174:PQH983179 QAD983174:QAD983179 QJZ983174:QJZ983179 QTV983174:QTV983179 RDR983174:RDR983179 RNN983174:RNN983179 RXJ983174:RXJ983179 SHF983174:SHF983179 SRB983174:SRB983179 TAX983174:TAX983179 TKT983174:TKT983179 TUP983174:TUP983179 UEL983174:UEL983179 UOH983174:UOH983179 UYD983174:UYD983179 VHZ983174:VHZ983179 VRV983174:VRV983179 WBR983174:WBR983179 WLN983174:WLN983179 WVJ983174:WVJ983179 B138:B143 IX138:IX143 ST138:ST143 ACP138:ACP143 AML138:AML143 AWH138:AWH143 BGD138:BGD143 BPZ138:BPZ143 BZV138:BZV143 CJR138:CJR143 CTN138:CTN143 DDJ138:DDJ143 DNF138:DNF143 DXB138:DXB143 EGX138:EGX143 EQT138:EQT143 FAP138:FAP143 FKL138:FKL143 FUH138:FUH143 GED138:GED143 GNZ138:GNZ143 GXV138:GXV143 HHR138:HHR143 HRN138:HRN143 IBJ138:IBJ143 ILF138:ILF143 IVB138:IVB143 JEX138:JEX143 JOT138:JOT143 JYP138:JYP143 KIL138:KIL143 KSH138:KSH143 LCD138:LCD143 LLZ138:LLZ143 LVV138:LVV143 MFR138:MFR143 MPN138:MPN143 MZJ138:MZJ143 NJF138:NJF143 NTB138:NTB143 OCX138:OCX143 OMT138:OMT143 OWP138:OWP143 PGL138:PGL143 PQH138:PQH143 QAD138:QAD143 QJZ138:QJZ143 QTV138:QTV143 RDR138:RDR143 RNN138:RNN143 RXJ138:RXJ143 SHF138:SHF143 SRB138:SRB143 TAX138:TAX143 TKT138:TKT143 TUP138:TUP143 UEL138:UEL143 UOH138:UOH143 UYD138:UYD143 VHZ138:VHZ143 VRV138:VRV143 WBR138:WBR143 WLN138:WLN143 WVJ138:WVJ143 B65677:B65682 IX65677:IX65682 ST65677:ST65682 ACP65677:ACP65682 AML65677:AML65682 AWH65677:AWH65682 BGD65677:BGD65682 BPZ65677:BPZ65682 BZV65677:BZV65682 CJR65677:CJR65682 CTN65677:CTN65682 DDJ65677:DDJ65682 DNF65677:DNF65682 DXB65677:DXB65682 EGX65677:EGX65682 EQT65677:EQT65682 FAP65677:FAP65682 FKL65677:FKL65682 FUH65677:FUH65682 GED65677:GED65682 GNZ65677:GNZ65682 GXV65677:GXV65682 HHR65677:HHR65682 HRN65677:HRN65682 IBJ65677:IBJ65682 ILF65677:ILF65682 IVB65677:IVB65682 JEX65677:JEX65682 JOT65677:JOT65682 JYP65677:JYP65682 KIL65677:KIL65682 KSH65677:KSH65682 LCD65677:LCD65682 LLZ65677:LLZ65682 LVV65677:LVV65682 MFR65677:MFR65682 MPN65677:MPN65682 MZJ65677:MZJ65682 NJF65677:NJF65682 NTB65677:NTB65682 OCX65677:OCX65682 OMT65677:OMT65682 OWP65677:OWP65682 PGL65677:PGL65682 PQH65677:PQH65682 QAD65677:QAD65682 QJZ65677:QJZ65682 QTV65677:QTV65682 RDR65677:RDR65682 RNN65677:RNN65682 RXJ65677:RXJ65682 SHF65677:SHF65682 SRB65677:SRB65682 TAX65677:TAX65682 TKT65677:TKT65682 TUP65677:TUP65682 UEL65677:UEL65682 UOH65677:UOH65682 UYD65677:UYD65682 VHZ65677:VHZ65682 VRV65677:VRV65682 WBR65677:WBR65682 WLN65677:WLN65682 WVJ65677:WVJ65682 B131213:B131218 IX131213:IX131218 ST131213:ST131218 ACP131213:ACP131218 AML131213:AML131218 AWH131213:AWH131218 BGD131213:BGD131218 BPZ131213:BPZ131218 BZV131213:BZV131218 CJR131213:CJR131218 CTN131213:CTN131218 DDJ131213:DDJ131218 DNF131213:DNF131218 DXB131213:DXB131218 EGX131213:EGX131218 EQT131213:EQT131218 FAP131213:FAP131218 FKL131213:FKL131218 FUH131213:FUH131218 GED131213:GED131218 GNZ131213:GNZ131218 GXV131213:GXV131218 HHR131213:HHR131218 HRN131213:HRN131218 IBJ131213:IBJ131218 ILF131213:ILF131218 IVB131213:IVB131218 JEX131213:JEX131218 JOT131213:JOT131218 JYP131213:JYP131218 KIL131213:KIL131218 KSH131213:KSH131218 LCD131213:LCD131218 LLZ131213:LLZ131218 LVV131213:LVV131218 MFR131213:MFR131218 MPN131213:MPN131218 MZJ131213:MZJ131218 NJF131213:NJF131218 NTB131213:NTB131218 OCX131213:OCX131218 OMT131213:OMT131218 OWP131213:OWP131218 PGL131213:PGL131218 PQH131213:PQH131218 QAD131213:QAD131218 QJZ131213:QJZ131218 QTV131213:QTV131218 RDR131213:RDR131218 RNN131213:RNN131218 RXJ131213:RXJ131218 SHF131213:SHF131218 SRB131213:SRB131218 TAX131213:TAX131218 TKT131213:TKT131218 TUP131213:TUP131218 UEL131213:UEL131218 UOH131213:UOH131218 UYD131213:UYD131218 VHZ131213:VHZ131218 VRV131213:VRV131218 WBR131213:WBR131218 WLN131213:WLN131218 WVJ131213:WVJ131218 B196749:B196754 IX196749:IX196754 ST196749:ST196754 ACP196749:ACP196754 AML196749:AML196754 AWH196749:AWH196754 BGD196749:BGD196754 BPZ196749:BPZ196754 BZV196749:BZV196754 CJR196749:CJR196754 CTN196749:CTN196754 DDJ196749:DDJ196754 DNF196749:DNF196754 DXB196749:DXB196754 EGX196749:EGX196754 EQT196749:EQT196754 FAP196749:FAP196754 FKL196749:FKL196754 FUH196749:FUH196754 GED196749:GED196754 GNZ196749:GNZ196754 GXV196749:GXV196754 HHR196749:HHR196754 HRN196749:HRN196754 IBJ196749:IBJ196754 ILF196749:ILF196754 IVB196749:IVB196754 JEX196749:JEX196754 JOT196749:JOT196754 JYP196749:JYP196754 KIL196749:KIL196754 KSH196749:KSH196754 LCD196749:LCD196754 LLZ196749:LLZ196754 LVV196749:LVV196754 MFR196749:MFR196754 MPN196749:MPN196754 MZJ196749:MZJ196754 NJF196749:NJF196754 NTB196749:NTB196754 OCX196749:OCX196754 OMT196749:OMT196754 OWP196749:OWP196754 PGL196749:PGL196754 PQH196749:PQH196754 QAD196749:QAD196754 QJZ196749:QJZ196754 QTV196749:QTV196754 RDR196749:RDR196754 RNN196749:RNN196754 RXJ196749:RXJ196754 SHF196749:SHF196754 SRB196749:SRB196754 TAX196749:TAX196754 TKT196749:TKT196754 TUP196749:TUP196754 UEL196749:UEL196754 UOH196749:UOH196754 UYD196749:UYD196754 VHZ196749:VHZ196754 VRV196749:VRV196754 WBR196749:WBR196754 WLN196749:WLN196754 WVJ196749:WVJ196754 B262285:B262290 IX262285:IX262290 ST262285:ST262290 ACP262285:ACP262290 AML262285:AML262290 AWH262285:AWH262290 BGD262285:BGD262290 BPZ262285:BPZ262290 BZV262285:BZV262290 CJR262285:CJR262290 CTN262285:CTN262290 DDJ262285:DDJ262290 DNF262285:DNF262290 DXB262285:DXB262290 EGX262285:EGX262290 EQT262285:EQT262290 FAP262285:FAP262290 FKL262285:FKL262290 FUH262285:FUH262290 GED262285:GED262290 GNZ262285:GNZ262290 GXV262285:GXV262290 HHR262285:HHR262290 HRN262285:HRN262290 IBJ262285:IBJ262290 ILF262285:ILF262290 IVB262285:IVB262290 JEX262285:JEX262290 JOT262285:JOT262290 JYP262285:JYP262290 KIL262285:KIL262290 KSH262285:KSH262290 LCD262285:LCD262290 LLZ262285:LLZ262290 LVV262285:LVV262290 MFR262285:MFR262290 MPN262285:MPN262290 MZJ262285:MZJ262290 NJF262285:NJF262290 NTB262285:NTB262290 OCX262285:OCX262290 OMT262285:OMT262290 OWP262285:OWP262290 PGL262285:PGL262290 PQH262285:PQH262290 QAD262285:QAD262290 QJZ262285:QJZ262290 QTV262285:QTV262290 RDR262285:RDR262290 RNN262285:RNN262290 RXJ262285:RXJ262290 SHF262285:SHF262290 SRB262285:SRB262290 TAX262285:TAX262290 TKT262285:TKT262290 TUP262285:TUP262290 UEL262285:UEL262290 UOH262285:UOH262290 UYD262285:UYD262290 VHZ262285:VHZ262290 VRV262285:VRV262290 WBR262285:WBR262290 WLN262285:WLN262290 WVJ262285:WVJ262290 B327821:B327826 IX327821:IX327826 ST327821:ST327826 ACP327821:ACP327826 AML327821:AML327826 AWH327821:AWH327826 BGD327821:BGD327826 BPZ327821:BPZ327826 BZV327821:BZV327826 CJR327821:CJR327826 CTN327821:CTN327826 DDJ327821:DDJ327826 DNF327821:DNF327826 DXB327821:DXB327826 EGX327821:EGX327826 EQT327821:EQT327826 FAP327821:FAP327826 FKL327821:FKL327826 FUH327821:FUH327826 GED327821:GED327826 GNZ327821:GNZ327826 GXV327821:GXV327826 HHR327821:HHR327826 HRN327821:HRN327826 IBJ327821:IBJ327826 ILF327821:ILF327826 IVB327821:IVB327826 JEX327821:JEX327826 JOT327821:JOT327826 JYP327821:JYP327826 KIL327821:KIL327826 KSH327821:KSH327826 LCD327821:LCD327826 LLZ327821:LLZ327826 LVV327821:LVV327826 MFR327821:MFR327826 MPN327821:MPN327826 MZJ327821:MZJ327826 NJF327821:NJF327826 NTB327821:NTB327826 OCX327821:OCX327826 OMT327821:OMT327826 OWP327821:OWP327826 PGL327821:PGL327826 PQH327821:PQH327826 QAD327821:QAD327826 QJZ327821:QJZ327826 QTV327821:QTV327826 RDR327821:RDR327826 RNN327821:RNN327826 RXJ327821:RXJ327826 SHF327821:SHF327826 SRB327821:SRB327826 TAX327821:TAX327826 TKT327821:TKT327826 TUP327821:TUP327826 UEL327821:UEL327826 UOH327821:UOH327826 UYD327821:UYD327826 VHZ327821:VHZ327826 VRV327821:VRV327826 WBR327821:WBR327826 WLN327821:WLN327826 WVJ327821:WVJ327826 B393357:B393362 IX393357:IX393362 ST393357:ST393362 ACP393357:ACP393362 AML393357:AML393362 AWH393357:AWH393362 BGD393357:BGD393362 BPZ393357:BPZ393362 BZV393357:BZV393362 CJR393357:CJR393362 CTN393357:CTN393362 DDJ393357:DDJ393362 DNF393357:DNF393362 DXB393357:DXB393362 EGX393357:EGX393362 EQT393357:EQT393362 FAP393357:FAP393362 FKL393357:FKL393362 FUH393357:FUH393362 GED393357:GED393362 GNZ393357:GNZ393362 GXV393357:GXV393362 HHR393357:HHR393362 HRN393357:HRN393362 IBJ393357:IBJ393362 ILF393357:ILF393362 IVB393357:IVB393362 JEX393357:JEX393362 JOT393357:JOT393362 JYP393357:JYP393362 KIL393357:KIL393362 KSH393357:KSH393362 LCD393357:LCD393362 LLZ393357:LLZ393362 LVV393357:LVV393362 MFR393357:MFR393362 MPN393357:MPN393362 MZJ393357:MZJ393362 NJF393357:NJF393362 NTB393357:NTB393362 OCX393357:OCX393362 OMT393357:OMT393362 OWP393357:OWP393362 PGL393357:PGL393362 PQH393357:PQH393362 QAD393357:QAD393362 QJZ393357:QJZ393362 QTV393357:QTV393362 RDR393357:RDR393362 RNN393357:RNN393362 RXJ393357:RXJ393362 SHF393357:SHF393362 SRB393357:SRB393362 TAX393357:TAX393362 TKT393357:TKT393362 TUP393357:TUP393362 UEL393357:UEL393362 UOH393357:UOH393362 UYD393357:UYD393362 VHZ393357:VHZ393362 VRV393357:VRV393362 WBR393357:WBR393362 WLN393357:WLN393362 WVJ393357:WVJ393362 B458893:B458898 IX458893:IX458898 ST458893:ST458898 ACP458893:ACP458898 AML458893:AML458898 AWH458893:AWH458898 BGD458893:BGD458898 BPZ458893:BPZ458898 BZV458893:BZV458898 CJR458893:CJR458898 CTN458893:CTN458898 DDJ458893:DDJ458898 DNF458893:DNF458898 DXB458893:DXB458898 EGX458893:EGX458898 EQT458893:EQT458898 FAP458893:FAP458898 FKL458893:FKL458898 FUH458893:FUH458898 GED458893:GED458898 GNZ458893:GNZ458898 GXV458893:GXV458898 HHR458893:HHR458898 HRN458893:HRN458898 IBJ458893:IBJ458898 ILF458893:ILF458898 IVB458893:IVB458898 JEX458893:JEX458898 JOT458893:JOT458898 JYP458893:JYP458898 KIL458893:KIL458898 KSH458893:KSH458898 LCD458893:LCD458898 LLZ458893:LLZ458898 LVV458893:LVV458898 MFR458893:MFR458898 MPN458893:MPN458898 MZJ458893:MZJ458898 NJF458893:NJF458898 NTB458893:NTB458898 OCX458893:OCX458898 OMT458893:OMT458898 OWP458893:OWP458898 PGL458893:PGL458898 PQH458893:PQH458898 QAD458893:QAD458898 QJZ458893:QJZ458898 QTV458893:QTV458898 RDR458893:RDR458898 RNN458893:RNN458898 RXJ458893:RXJ458898 SHF458893:SHF458898 SRB458893:SRB458898 TAX458893:TAX458898 TKT458893:TKT458898 TUP458893:TUP458898 UEL458893:UEL458898 UOH458893:UOH458898 UYD458893:UYD458898 VHZ458893:VHZ458898 VRV458893:VRV458898 WBR458893:WBR458898 WLN458893:WLN458898 WVJ458893:WVJ458898 B524429:B524434 IX524429:IX524434 ST524429:ST524434 ACP524429:ACP524434 AML524429:AML524434 AWH524429:AWH524434 BGD524429:BGD524434 BPZ524429:BPZ524434 BZV524429:BZV524434 CJR524429:CJR524434 CTN524429:CTN524434 DDJ524429:DDJ524434 DNF524429:DNF524434 DXB524429:DXB524434 EGX524429:EGX524434 EQT524429:EQT524434 FAP524429:FAP524434 FKL524429:FKL524434 FUH524429:FUH524434 GED524429:GED524434 GNZ524429:GNZ524434 GXV524429:GXV524434 HHR524429:HHR524434 HRN524429:HRN524434 IBJ524429:IBJ524434 ILF524429:ILF524434 IVB524429:IVB524434 JEX524429:JEX524434 JOT524429:JOT524434 JYP524429:JYP524434 KIL524429:KIL524434 KSH524429:KSH524434 LCD524429:LCD524434 LLZ524429:LLZ524434 LVV524429:LVV524434 MFR524429:MFR524434 MPN524429:MPN524434 MZJ524429:MZJ524434 NJF524429:NJF524434 NTB524429:NTB524434 OCX524429:OCX524434 OMT524429:OMT524434 OWP524429:OWP524434 PGL524429:PGL524434 PQH524429:PQH524434 QAD524429:QAD524434 QJZ524429:QJZ524434 QTV524429:QTV524434 RDR524429:RDR524434 RNN524429:RNN524434 RXJ524429:RXJ524434 SHF524429:SHF524434 SRB524429:SRB524434 TAX524429:TAX524434 TKT524429:TKT524434 TUP524429:TUP524434 UEL524429:UEL524434 UOH524429:UOH524434 UYD524429:UYD524434 VHZ524429:VHZ524434 VRV524429:VRV524434 WBR524429:WBR524434 WLN524429:WLN524434 WVJ524429:WVJ524434 B589965:B589970 IX589965:IX589970 ST589965:ST589970 ACP589965:ACP589970 AML589965:AML589970 AWH589965:AWH589970 BGD589965:BGD589970 BPZ589965:BPZ589970 BZV589965:BZV589970 CJR589965:CJR589970 CTN589965:CTN589970 DDJ589965:DDJ589970 DNF589965:DNF589970 DXB589965:DXB589970 EGX589965:EGX589970 EQT589965:EQT589970 FAP589965:FAP589970 FKL589965:FKL589970 FUH589965:FUH589970 GED589965:GED589970 GNZ589965:GNZ589970 GXV589965:GXV589970 HHR589965:HHR589970 HRN589965:HRN589970 IBJ589965:IBJ589970 ILF589965:ILF589970 IVB589965:IVB589970 JEX589965:JEX589970 JOT589965:JOT589970 JYP589965:JYP589970 KIL589965:KIL589970 KSH589965:KSH589970 LCD589965:LCD589970 LLZ589965:LLZ589970 LVV589965:LVV589970 MFR589965:MFR589970 MPN589965:MPN589970 MZJ589965:MZJ589970 NJF589965:NJF589970 NTB589965:NTB589970 OCX589965:OCX589970 OMT589965:OMT589970 OWP589965:OWP589970 PGL589965:PGL589970 PQH589965:PQH589970 QAD589965:QAD589970 QJZ589965:QJZ589970 QTV589965:QTV589970 RDR589965:RDR589970 RNN589965:RNN589970 RXJ589965:RXJ589970 SHF589965:SHF589970 SRB589965:SRB589970 TAX589965:TAX589970 TKT589965:TKT589970 TUP589965:TUP589970 UEL589965:UEL589970 UOH589965:UOH589970 UYD589965:UYD589970 VHZ589965:VHZ589970 VRV589965:VRV589970 WBR589965:WBR589970 WLN589965:WLN589970 WVJ589965:WVJ589970 B655501:B655506 IX655501:IX655506 ST655501:ST655506 ACP655501:ACP655506 AML655501:AML655506 AWH655501:AWH655506 BGD655501:BGD655506 BPZ655501:BPZ655506 BZV655501:BZV655506 CJR655501:CJR655506 CTN655501:CTN655506 DDJ655501:DDJ655506 DNF655501:DNF655506 DXB655501:DXB655506 EGX655501:EGX655506 EQT655501:EQT655506 FAP655501:FAP655506 FKL655501:FKL655506 FUH655501:FUH655506 GED655501:GED655506 GNZ655501:GNZ655506 GXV655501:GXV655506 HHR655501:HHR655506 HRN655501:HRN655506 IBJ655501:IBJ655506 ILF655501:ILF655506 IVB655501:IVB655506 JEX655501:JEX655506 JOT655501:JOT655506 JYP655501:JYP655506 KIL655501:KIL655506 KSH655501:KSH655506 LCD655501:LCD655506 LLZ655501:LLZ655506 LVV655501:LVV655506 MFR655501:MFR655506 MPN655501:MPN655506 MZJ655501:MZJ655506 NJF655501:NJF655506 NTB655501:NTB655506 OCX655501:OCX655506 OMT655501:OMT655506 OWP655501:OWP655506 PGL655501:PGL655506 PQH655501:PQH655506 QAD655501:QAD655506 QJZ655501:QJZ655506 QTV655501:QTV655506 RDR655501:RDR655506 RNN655501:RNN655506 RXJ655501:RXJ655506 SHF655501:SHF655506 SRB655501:SRB655506 TAX655501:TAX655506 TKT655501:TKT655506 TUP655501:TUP655506 UEL655501:UEL655506 UOH655501:UOH655506 UYD655501:UYD655506 VHZ655501:VHZ655506 VRV655501:VRV655506 WBR655501:WBR655506 WLN655501:WLN655506 WVJ655501:WVJ655506 B721037:B721042 IX721037:IX721042 ST721037:ST721042 ACP721037:ACP721042 AML721037:AML721042 AWH721037:AWH721042 BGD721037:BGD721042 BPZ721037:BPZ721042 BZV721037:BZV721042 CJR721037:CJR721042 CTN721037:CTN721042 DDJ721037:DDJ721042 DNF721037:DNF721042 DXB721037:DXB721042 EGX721037:EGX721042 EQT721037:EQT721042 FAP721037:FAP721042 FKL721037:FKL721042 FUH721037:FUH721042 GED721037:GED721042 GNZ721037:GNZ721042 GXV721037:GXV721042 HHR721037:HHR721042 HRN721037:HRN721042 IBJ721037:IBJ721042 ILF721037:ILF721042 IVB721037:IVB721042 JEX721037:JEX721042 JOT721037:JOT721042 JYP721037:JYP721042 KIL721037:KIL721042 KSH721037:KSH721042 LCD721037:LCD721042 LLZ721037:LLZ721042 LVV721037:LVV721042 MFR721037:MFR721042 MPN721037:MPN721042 MZJ721037:MZJ721042 NJF721037:NJF721042 NTB721037:NTB721042 OCX721037:OCX721042 OMT721037:OMT721042 OWP721037:OWP721042 PGL721037:PGL721042 PQH721037:PQH721042 QAD721037:QAD721042 QJZ721037:QJZ721042 QTV721037:QTV721042 RDR721037:RDR721042 RNN721037:RNN721042 RXJ721037:RXJ721042 SHF721037:SHF721042 SRB721037:SRB721042 TAX721037:TAX721042 TKT721037:TKT721042 TUP721037:TUP721042 UEL721037:UEL721042 UOH721037:UOH721042 UYD721037:UYD721042 VHZ721037:VHZ721042 VRV721037:VRV721042 WBR721037:WBR721042 WLN721037:WLN721042 WVJ721037:WVJ721042 B786573:B786578 IX786573:IX786578 ST786573:ST786578 ACP786573:ACP786578 AML786573:AML786578 AWH786573:AWH786578 BGD786573:BGD786578 BPZ786573:BPZ786578 BZV786573:BZV786578 CJR786573:CJR786578 CTN786573:CTN786578 DDJ786573:DDJ786578 DNF786573:DNF786578 DXB786573:DXB786578 EGX786573:EGX786578 EQT786573:EQT786578 FAP786573:FAP786578 FKL786573:FKL786578 FUH786573:FUH786578 GED786573:GED786578 GNZ786573:GNZ786578 GXV786573:GXV786578 HHR786573:HHR786578 HRN786573:HRN786578 IBJ786573:IBJ786578 ILF786573:ILF786578 IVB786573:IVB786578 JEX786573:JEX786578 JOT786573:JOT786578 JYP786573:JYP786578 KIL786573:KIL786578 KSH786573:KSH786578 LCD786573:LCD786578 LLZ786573:LLZ786578 LVV786573:LVV786578 MFR786573:MFR786578 MPN786573:MPN786578 MZJ786573:MZJ786578 NJF786573:NJF786578 NTB786573:NTB786578 OCX786573:OCX786578 OMT786573:OMT786578 OWP786573:OWP786578 PGL786573:PGL786578 PQH786573:PQH786578 QAD786573:QAD786578 QJZ786573:QJZ786578 QTV786573:QTV786578 RDR786573:RDR786578 RNN786573:RNN786578 RXJ786573:RXJ786578 SHF786573:SHF786578 SRB786573:SRB786578 TAX786573:TAX786578 TKT786573:TKT786578 TUP786573:TUP786578 UEL786573:UEL786578 UOH786573:UOH786578 UYD786573:UYD786578 VHZ786573:VHZ786578 VRV786573:VRV786578 WBR786573:WBR786578 WLN786573:WLN786578 WVJ786573:WVJ786578 B852109:B852114 IX852109:IX852114 ST852109:ST852114 ACP852109:ACP852114 AML852109:AML852114 AWH852109:AWH852114 BGD852109:BGD852114 BPZ852109:BPZ852114 BZV852109:BZV852114 CJR852109:CJR852114 CTN852109:CTN852114 DDJ852109:DDJ852114 DNF852109:DNF852114 DXB852109:DXB852114 EGX852109:EGX852114 EQT852109:EQT852114 FAP852109:FAP852114 FKL852109:FKL852114 FUH852109:FUH852114 GED852109:GED852114 GNZ852109:GNZ852114 GXV852109:GXV852114 HHR852109:HHR852114 HRN852109:HRN852114 IBJ852109:IBJ852114 ILF852109:ILF852114 IVB852109:IVB852114 JEX852109:JEX852114 JOT852109:JOT852114 JYP852109:JYP852114 KIL852109:KIL852114 KSH852109:KSH852114 LCD852109:LCD852114 LLZ852109:LLZ852114 LVV852109:LVV852114 MFR852109:MFR852114 MPN852109:MPN852114 MZJ852109:MZJ852114 NJF852109:NJF852114 NTB852109:NTB852114 OCX852109:OCX852114 OMT852109:OMT852114 OWP852109:OWP852114 PGL852109:PGL852114 PQH852109:PQH852114 QAD852109:QAD852114 QJZ852109:QJZ852114 QTV852109:QTV852114 RDR852109:RDR852114 RNN852109:RNN852114 RXJ852109:RXJ852114 SHF852109:SHF852114 SRB852109:SRB852114 TAX852109:TAX852114 TKT852109:TKT852114 TUP852109:TUP852114 UEL852109:UEL852114 UOH852109:UOH852114 UYD852109:UYD852114 VHZ852109:VHZ852114 VRV852109:VRV852114 WBR852109:WBR852114 WLN852109:WLN852114 WVJ852109:WVJ852114 B917645:B917650 IX917645:IX917650 ST917645:ST917650 ACP917645:ACP917650 AML917645:AML917650 AWH917645:AWH917650 BGD917645:BGD917650 BPZ917645:BPZ917650 BZV917645:BZV917650 CJR917645:CJR917650 CTN917645:CTN917650 DDJ917645:DDJ917650 DNF917645:DNF917650 DXB917645:DXB917650 EGX917645:EGX917650 EQT917645:EQT917650 FAP917645:FAP917650 FKL917645:FKL917650 FUH917645:FUH917650 GED917645:GED917650 GNZ917645:GNZ917650 GXV917645:GXV917650 HHR917645:HHR917650 HRN917645:HRN917650 IBJ917645:IBJ917650 ILF917645:ILF917650 IVB917645:IVB917650 JEX917645:JEX917650 JOT917645:JOT917650 JYP917645:JYP917650 KIL917645:KIL917650 KSH917645:KSH917650 LCD917645:LCD917650 LLZ917645:LLZ917650 LVV917645:LVV917650 MFR917645:MFR917650 MPN917645:MPN917650 MZJ917645:MZJ917650 NJF917645:NJF917650 NTB917645:NTB917650 OCX917645:OCX917650 OMT917645:OMT917650 OWP917645:OWP917650 PGL917645:PGL917650 PQH917645:PQH917650 QAD917645:QAD917650 QJZ917645:QJZ917650 QTV917645:QTV917650 RDR917645:RDR917650 RNN917645:RNN917650 RXJ917645:RXJ917650 SHF917645:SHF917650 SRB917645:SRB917650 TAX917645:TAX917650 TKT917645:TKT917650 TUP917645:TUP917650 UEL917645:UEL917650 UOH917645:UOH917650 UYD917645:UYD917650 VHZ917645:VHZ917650 VRV917645:VRV917650 WBR917645:WBR917650 WLN917645:WLN917650 WVJ917645:WVJ917650 B983181:B983186 IX983181:IX983186 ST983181:ST983186 ACP983181:ACP983186 AML983181:AML983186 AWH983181:AWH983186 BGD983181:BGD983186 BPZ983181:BPZ983186 BZV983181:BZV983186 CJR983181:CJR983186 CTN983181:CTN983186 DDJ983181:DDJ983186 DNF983181:DNF983186 DXB983181:DXB983186 EGX983181:EGX983186 EQT983181:EQT983186 FAP983181:FAP983186 FKL983181:FKL983186 FUH983181:FUH983186 GED983181:GED983186 GNZ983181:GNZ983186 GXV983181:GXV983186 HHR983181:HHR983186 HRN983181:HRN983186 IBJ983181:IBJ983186 ILF983181:ILF983186 IVB983181:IVB983186 JEX983181:JEX983186 JOT983181:JOT983186 JYP983181:JYP983186 KIL983181:KIL983186 KSH983181:KSH983186 LCD983181:LCD983186 LLZ983181:LLZ983186 LVV983181:LVV983186 MFR983181:MFR983186 MPN983181:MPN983186 MZJ983181:MZJ983186 NJF983181:NJF983186 NTB983181:NTB983186 OCX983181:OCX983186 OMT983181:OMT983186 OWP983181:OWP983186 PGL983181:PGL983186 PQH983181:PQH983186 QAD983181:QAD983186 QJZ983181:QJZ983186 QTV983181:QTV983186 RDR983181:RDR983186 RNN983181:RNN983186 RXJ983181:RXJ983186 SHF983181:SHF983186 SRB983181:SRB983186 TAX983181:TAX983186 TKT983181:TKT983186 TUP983181:TUP983186 UEL983181:UEL983186 UOH983181:UOH983186 UYD983181:UYD983186 VHZ983181:VHZ983186 VRV983181:VRV983186 WBR983181:WBR983186 WLN983181:WLN983186 WVJ983181:WVJ983186 B145:B151 IX145:IX151 ST145:ST151 ACP145:ACP151 AML145:AML151 AWH145:AWH151 BGD145:BGD151 BPZ145:BPZ151 BZV145:BZV151 CJR145:CJR151 CTN145:CTN151 DDJ145:DDJ151 DNF145:DNF151 DXB145:DXB151 EGX145:EGX151 EQT145:EQT151 FAP145:FAP151 FKL145:FKL151 FUH145:FUH151 GED145:GED151 GNZ145:GNZ151 GXV145:GXV151 HHR145:HHR151 HRN145:HRN151 IBJ145:IBJ151 ILF145:ILF151 IVB145:IVB151 JEX145:JEX151 JOT145:JOT151 JYP145:JYP151 KIL145:KIL151 KSH145:KSH151 LCD145:LCD151 LLZ145:LLZ151 LVV145:LVV151 MFR145:MFR151 MPN145:MPN151 MZJ145:MZJ151 NJF145:NJF151 NTB145:NTB151 OCX145:OCX151 OMT145:OMT151 OWP145:OWP151 PGL145:PGL151 PQH145:PQH151 QAD145:QAD151 QJZ145:QJZ151 QTV145:QTV151 RDR145:RDR151 RNN145:RNN151 RXJ145:RXJ151 SHF145:SHF151 SRB145:SRB151 TAX145:TAX151 TKT145:TKT151 TUP145:TUP151 UEL145:UEL151 UOH145:UOH151 UYD145:UYD151 VHZ145:VHZ151 VRV145:VRV151 WBR145:WBR151 WLN145:WLN151 WVJ145:WVJ151 B65684:B65690 IX65684:IX65690 ST65684:ST65690 ACP65684:ACP65690 AML65684:AML65690 AWH65684:AWH65690 BGD65684:BGD65690 BPZ65684:BPZ65690 BZV65684:BZV65690 CJR65684:CJR65690 CTN65684:CTN65690 DDJ65684:DDJ65690 DNF65684:DNF65690 DXB65684:DXB65690 EGX65684:EGX65690 EQT65684:EQT65690 FAP65684:FAP65690 FKL65684:FKL65690 FUH65684:FUH65690 GED65684:GED65690 GNZ65684:GNZ65690 GXV65684:GXV65690 HHR65684:HHR65690 HRN65684:HRN65690 IBJ65684:IBJ65690 ILF65684:ILF65690 IVB65684:IVB65690 JEX65684:JEX65690 JOT65684:JOT65690 JYP65684:JYP65690 KIL65684:KIL65690 KSH65684:KSH65690 LCD65684:LCD65690 LLZ65684:LLZ65690 LVV65684:LVV65690 MFR65684:MFR65690 MPN65684:MPN65690 MZJ65684:MZJ65690 NJF65684:NJF65690 NTB65684:NTB65690 OCX65684:OCX65690 OMT65684:OMT65690 OWP65684:OWP65690 PGL65684:PGL65690 PQH65684:PQH65690 QAD65684:QAD65690 QJZ65684:QJZ65690 QTV65684:QTV65690 RDR65684:RDR65690 RNN65684:RNN65690 RXJ65684:RXJ65690 SHF65684:SHF65690 SRB65684:SRB65690 TAX65684:TAX65690 TKT65684:TKT65690 TUP65684:TUP65690 UEL65684:UEL65690 UOH65684:UOH65690 UYD65684:UYD65690 VHZ65684:VHZ65690 VRV65684:VRV65690 WBR65684:WBR65690 WLN65684:WLN65690 WVJ65684:WVJ65690 B131220:B131226 IX131220:IX131226 ST131220:ST131226 ACP131220:ACP131226 AML131220:AML131226 AWH131220:AWH131226 BGD131220:BGD131226 BPZ131220:BPZ131226 BZV131220:BZV131226 CJR131220:CJR131226 CTN131220:CTN131226 DDJ131220:DDJ131226 DNF131220:DNF131226 DXB131220:DXB131226 EGX131220:EGX131226 EQT131220:EQT131226 FAP131220:FAP131226 FKL131220:FKL131226 FUH131220:FUH131226 GED131220:GED131226 GNZ131220:GNZ131226 GXV131220:GXV131226 HHR131220:HHR131226 HRN131220:HRN131226 IBJ131220:IBJ131226 ILF131220:ILF131226 IVB131220:IVB131226 JEX131220:JEX131226 JOT131220:JOT131226 JYP131220:JYP131226 KIL131220:KIL131226 KSH131220:KSH131226 LCD131220:LCD131226 LLZ131220:LLZ131226 LVV131220:LVV131226 MFR131220:MFR131226 MPN131220:MPN131226 MZJ131220:MZJ131226 NJF131220:NJF131226 NTB131220:NTB131226 OCX131220:OCX131226 OMT131220:OMT131226 OWP131220:OWP131226 PGL131220:PGL131226 PQH131220:PQH131226 QAD131220:QAD131226 QJZ131220:QJZ131226 QTV131220:QTV131226 RDR131220:RDR131226 RNN131220:RNN131226 RXJ131220:RXJ131226 SHF131220:SHF131226 SRB131220:SRB131226 TAX131220:TAX131226 TKT131220:TKT131226 TUP131220:TUP131226 UEL131220:UEL131226 UOH131220:UOH131226 UYD131220:UYD131226 VHZ131220:VHZ131226 VRV131220:VRV131226 WBR131220:WBR131226 WLN131220:WLN131226 WVJ131220:WVJ131226 B196756:B196762 IX196756:IX196762 ST196756:ST196762 ACP196756:ACP196762 AML196756:AML196762 AWH196756:AWH196762 BGD196756:BGD196762 BPZ196756:BPZ196762 BZV196756:BZV196762 CJR196756:CJR196762 CTN196756:CTN196762 DDJ196756:DDJ196762 DNF196756:DNF196762 DXB196756:DXB196762 EGX196756:EGX196762 EQT196756:EQT196762 FAP196756:FAP196762 FKL196756:FKL196762 FUH196756:FUH196762 GED196756:GED196762 GNZ196756:GNZ196762 GXV196756:GXV196762 HHR196756:HHR196762 HRN196756:HRN196762 IBJ196756:IBJ196762 ILF196756:ILF196762 IVB196756:IVB196762 JEX196756:JEX196762 JOT196756:JOT196762 JYP196756:JYP196762 KIL196756:KIL196762 KSH196756:KSH196762 LCD196756:LCD196762 LLZ196756:LLZ196762 LVV196756:LVV196762 MFR196756:MFR196762 MPN196756:MPN196762 MZJ196756:MZJ196762 NJF196756:NJF196762 NTB196756:NTB196762 OCX196756:OCX196762 OMT196756:OMT196762 OWP196756:OWP196762 PGL196756:PGL196762 PQH196756:PQH196762 QAD196756:QAD196762 QJZ196756:QJZ196762 QTV196756:QTV196762 RDR196756:RDR196762 RNN196756:RNN196762 RXJ196756:RXJ196762 SHF196756:SHF196762 SRB196756:SRB196762 TAX196756:TAX196762 TKT196756:TKT196762 TUP196756:TUP196762 UEL196756:UEL196762 UOH196756:UOH196762 UYD196756:UYD196762 VHZ196756:VHZ196762 VRV196756:VRV196762 WBR196756:WBR196762 WLN196756:WLN196762 WVJ196756:WVJ196762 B262292:B262298 IX262292:IX262298 ST262292:ST262298 ACP262292:ACP262298 AML262292:AML262298 AWH262292:AWH262298 BGD262292:BGD262298 BPZ262292:BPZ262298 BZV262292:BZV262298 CJR262292:CJR262298 CTN262292:CTN262298 DDJ262292:DDJ262298 DNF262292:DNF262298 DXB262292:DXB262298 EGX262292:EGX262298 EQT262292:EQT262298 FAP262292:FAP262298 FKL262292:FKL262298 FUH262292:FUH262298 GED262292:GED262298 GNZ262292:GNZ262298 GXV262292:GXV262298 HHR262292:HHR262298 HRN262292:HRN262298 IBJ262292:IBJ262298 ILF262292:ILF262298 IVB262292:IVB262298 JEX262292:JEX262298 JOT262292:JOT262298 JYP262292:JYP262298 KIL262292:KIL262298 KSH262292:KSH262298 LCD262292:LCD262298 LLZ262292:LLZ262298 LVV262292:LVV262298 MFR262292:MFR262298 MPN262292:MPN262298 MZJ262292:MZJ262298 NJF262292:NJF262298 NTB262292:NTB262298 OCX262292:OCX262298 OMT262292:OMT262298 OWP262292:OWP262298 PGL262292:PGL262298 PQH262292:PQH262298 QAD262292:QAD262298 QJZ262292:QJZ262298 QTV262292:QTV262298 RDR262292:RDR262298 RNN262292:RNN262298 RXJ262292:RXJ262298 SHF262292:SHF262298 SRB262292:SRB262298 TAX262292:TAX262298 TKT262292:TKT262298 TUP262292:TUP262298 UEL262292:UEL262298 UOH262292:UOH262298 UYD262292:UYD262298 VHZ262292:VHZ262298 VRV262292:VRV262298 WBR262292:WBR262298 WLN262292:WLN262298 WVJ262292:WVJ262298 B327828:B327834 IX327828:IX327834 ST327828:ST327834 ACP327828:ACP327834 AML327828:AML327834 AWH327828:AWH327834 BGD327828:BGD327834 BPZ327828:BPZ327834 BZV327828:BZV327834 CJR327828:CJR327834 CTN327828:CTN327834 DDJ327828:DDJ327834 DNF327828:DNF327834 DXB327828:DXB327834 EGX327828:EGX327834 EQT327828:EQT327834 FAP327828:FAP327834 FKL327828:FKL327834 FUH327828:FUH327834 GED327828:GED327834 GNZ327828:GNZ327834 GXV327828:GXV327834 HHR327828:HHR327834 HRN327828:HRN327834 IBJ327828:IBJ327834 ILF327828:ILF327834 IVB327828:IVB327834 JEX327828:JEX327834 JOT327828:JOT327834 JYP327828:JYP327834 KIL327828:KIL327834 KSH327828:KSH327834 LCD327828:LCD327834 LLZ327828:LLZ327834 LVV327828:LVV327834 MFR327828:MFR327834 MPN327828:MPN327834 MZJ327828:MZJ327834 NJF327828:NJF327834 NTB327828:NTB327834 OCX327828:OCX327834 OMT327828:OMT327834 OWP327828:OWP327834 PGL327828:PGL327834 PQH327828:PQH327834 QAD327828:QAD327834 QJZ327828:QJZ327834 QTV327828:QTV327834 RDR327828:RDR327834 RNN327828:RNN327834 RXJ327828:RXJ327834 SHF327828:SHF327834 SRB327828:SRB327834 TAX327828:TAX327834 TKT327828:TKT327834 TUP327828:TUP327834 UEL327828:UEL327834 UOH327828:UOH327834 UYD327828:UYD327834 VHZ327828:VHZ327834 VRV327828:VRV327834 WBR327828:WBR327834 WLN327828:WLN327834 WVJ327828:WVJ327834 B393364:B393370 IX393364:IX393370 ST393364:ST393370 ACP393364:ACP393370 AML393364:AML393370 AWH393364:AWH393370 BGD393364:BGD393370 BPZ393364:BPZ393370 BZV393364:BZV393370 CJR393364:CJR393370 CTN393364:CTN393370 DDJ393364:DDJ393370 DNF393364:DNF393370 DXB393364:DXB393370 EGX393364:EGX393370 EQT393364:EQT393370 FAP393364:FAP393370 FKL393364:FKL393370 FUH393364:FUH393370 GED393364:GED393370 GNZ393364:GNZ393370 GXV393364:GXV393370 HHR393364:HHR393370 HRN393364:HRN393370 IBJ393364:IBJ393370 ILF393364:ILF393370 IVB393364:IVB393370 JEX393364:JEX393370 JOT393364:JOT393370 JYP393364:JYP393370 KIL393364:KIL393370 KSH393364:KSH393370 LCD393364:LCD393370 LLZ393364:LLZ393370 LVV393364:LVV393370 MFR393364:MFR393370 MPN393364:MPN393370 MZJ393364:MZJ393370 NJF393364:NJF393370 NTB393364:NTB393370 OCX393364:OCX393370 OMT393364:OMT393370 OWP393364:OWP393370 PGL393364:PGL393370 PQH393364:PQH393370 QAD393364:QAD393370 QJZ393364:QJZ393370 QTV393364:QTV393370 RDR393364:RDR393370 RNN393364:RNN393370 RXJ393364:RXJ393370 SHF393364:SHF393370 SRB393364:SRB393370 TAX393364:TAX393370 TKT393364:TKT393370 TUP393364:TUP393370 UEL393364:UEL393370 UOH393364:UOH393370 UYD393364:UYD393370 VHZ393364:VHZ393370 VRV393364:VRV393370 WBR393364:WBR393370 WLN393364:WLN393370 WVJ393364:WVJ393370 B458900:B458906 IX458900:IX458906 ST458900:ST458906 ACP458900:ACP458906 AML458900:AML458906 AWH458900:AWH458906 BGD458900:BGD458906 BPZ458900:BPZ458906 BZV458900:BZV458906 CJR458900:CJR458906 CTN458900:CTN458906 DDJ458900:DDJ458906 DNF458900:DNF458906 DXB458900:DXB458906 EGX458900:EGX458906 EQT458900:EQT458906 FAP458900:FAP458906 FKL458900:FKL458906 FUH458900:FUH458906 GED458900:GED458906 GNZ458900:GNZ458906 GXV458900:GXV458906 HHR458900:HHR458906 HRN458900:HRN458906 IBJ458900:IBJ458906 ILF458900:ILF458906 IVB458900:IVB458906 JEX458900:JEX458906 JOT458900:JOT458906 JYP458900:JYP458906 KIL458900:KIL458906 KSH458900:KSH458906 LCD458900:LCD458906 LLZ458900:LLZ458906 LVV458900:LVV458906 MFR458900:MFR458906 MPN458900:MPN458906 MZJ458900:MZJ458906 NJF458900:NJF458906 NTB458900:NTB458906 OCX458900:OCX458906 OMT458900:OMT458906 OWP458900:OWP458906 PGL458900:PGL458906 PQH458900:PQH458906 QAD458900:QAD458906 QJZ458900:QJZ458906 QTV458900:QTV458906 RDR458900:RDR458906 RNN458900:RNN458906 RXJ458900:RXJ458906 SHF458900:SHF458906 SRB458900:SRB458906 TAX458900:TAX458906 TKT458900:TKT458906 TUP458900:TUP458906 UEL458900:UEL458906 UOH458900:UOH458906 UYD458900:UYD458906 VHZ458900:VHZ458906 VRV458900:VRV458906 WBR458900:WBR458906 WLN458900:WLN458906 WVJ458900:WVJ458906 B524436:B524442 IX524436:IX524442 ST524436:ST524442 ACP524436:ACP524442 AML524436:AML524442 AWH524436:AWH524442 BGD524436:BGD524442 BPZ524436:BPZ524442 BZV524436:BZV524442 CJR524436:CJR524442 CTN524436:CTN524442 DDJ524436:DDJ524442 DNF524436:DNF524442 DXB524436:DXB524442 EGX524436:EGX524442 EQT524436:EQT524442 FAP524436:FAP524442 FKL524436:FKL524442 FUH524436:FUH524442 GED524436:GED524442 GNZ524436:GNZ524442 GXV524436:GXV524442 HHR524436:HHR524442 HRN524436:HRN524442 IBJ524436:IBJ524442 ILF524436:ILF524442 IVB524436:IVB524442 JEX524436:JEX524442 JOT524436:JOT524442 JYP524436:JYP524442 KIL524436:KIL524442 KSH524436:KSH524442 LCD524436:LCD524442 LLZ524436:LLZ524442 LVV524436:LVV524442 MFR524436:MFR524442 MPN524436:MPN524442 MZJ524436:MZJ524442 NJF524436:NJF524442 NTB524436:NTB524442 OCX524436:OCX524442 OMT524436:OMT524442 OWP524436:OWP524442 PGL524436:PGL524442 PQH524436:PQH524442 QAD524436:QAD524442 QJZ524436:QJZ524442 QTV524436:QTV524442 RDR524436:RDR524442 RNN524436:RNN524442 RXJ524436:RXJ524442 SHF524436:SHF524442 SRB524436:SRB524442 TAX524436:TAX524442 TKT524436:TKT524442 TUP524436:TUP524442 UEL524436:UEL524442 UOH524436:UOH524442 UYD524436:UYD524442 VHZ524436:VHZ524442 VRV524436:VRV524442 WBR524436:WBR524442 WLN524436:WLN524442 WVJ524436:WVJ524442 B589972:B589978 IX589972:IX589978 ST589972:ST589978 ACP589972:ACP589978 AML589972:AML589978 AWH589972:AWH589978 BGD589972:BGD589978 BPZ589972:BPZ589978 BZV589972:BZV589978 CJR589972:CJR589978 CTN589972:CTN589978 DDJ589972:DDJ589978 DNF589972:DNF589978 DXB589972:DXB589978 EGX589972:EGX589978 EQT589972:EQT589978 FAP589972:FAP589978 FKL589972:FKL589978 FUH589972:FUH589978 GED589972:GED589978 GNZ589972:GNZ589978 GXV589972:GXV589978 HHR589972:HHR589978 HRN589972:HRN589978 IBJ589972:IBJ589978 ILF589972:ILF589978 IVB589972:IVB589978 JEX589972:JEX589978 JOT589972:JOT589978 JYP589972:JYP589978 KIL589972:KIL589978 KSH589972:KSH589978 LCD589972:LCD589978 LLZ589972:LLZ589978 LVV589972:LVV589978 MFR589972:MFR589978 MPN589972:MPN589978 MZJ589972:MZJ589978 NJF589972:NJF589978 NTB589972:NTB589978 OCX589972:OCX589978 OMT589972:OMT589978 OWP589972:OWP589978 PGL589972:PGL589978 PQH589972:PQH589978 QAD589972:QAD589978 QJZ589972:QJZ589978 QTV589972:QTV589978 RDR589972:RDR589978 RNN589972:RNN589978 RXJ589972:RXJ589978 SHF589972:SHF589978 SRB589972:SRB589978 TAX589972:TAX589978 TKT589972:TKT589978 TUP589972:TUP589978 UEL589972:UEL589978 UOH589972:UOH589978 UYD589972:UYD589978 VHZ589972:VHZ589978 VRV589972:VRV589978 WBR589972:WBR589978 WLN589972:WLN589978 WVJ589972:WVJ589978 B655508:B655514 IX655508:IX655514 ST655508:ST655514 ACP655508:ACP655514 AML655508:AML655514 AWH655508:AWH655514 BGD655508:BGD655514 BPZ655508:BPZ655514 BZV655508:BZV655514 CJR655508:CJR655514 CTN655508:CTN655514 DDJ655508:DDJ655514 DNF655508:DNF655514 DXB655508:DXB655514 EGX655508:EGX655514 EQT655508:EQT655514 FAP655508:FAP655514 FKL655508:FKL655514 FUH655508:FUH655514 GED655508:GED655514 GNZ655508:GNZ655514 GXV655508:GXV655514 HHR655508:HHR655514 HRN655508:HRN655514 IBJ655508:IBJ655514 ILF655508:ILF655514 IVB655508:IVB655514 JEX655508:JEX655514 JOT655508:JOT655514 JYP655508:JYP655514 KIL655508:KIL655514 KSH655508:KSH655514 LCD655508:LCD655514 LLZ655508:LLZ655514 LVV655508:LVV655514 MFR655508:MFR655514 MPN655508:MPN655514 MZJ655508:MZJ655514 NJF655508:NJF655514 NTB655508:NTB655514 OCX655508:OCX655514 OMT655508:OMT655514 OWP655508:OWP655514 PGL655508:PGL655514 PQH655508:PQH655514 QAD655508:QAD655514 QJZ655508:QJZ655514 QTV655508:QTV655514 RDR655508:RDR655514 RNN655508:RNN655514 RXJ655508:RXJ655514 SHF655508:SHF655514 SRB655508:SRB655514 TAX655508:TAX655514 TKT655508:TKT655514 TUP655508:TUP655514 UEL655508:UEL655514 UOH655508:UOH655514 UYD655508:UYD655514 VHZ655508:VHZ655514 VRV655508:VRV655514 WBR655508:WBR655514 WLN655508:WLN655514 WVJ655508:WVJ655514 B721044:B721050 IX721044:IX721050 ST721044:ST721050 ACP721044:ACP721050 AML721044:AML721050 AWH721044:AWH721050 BGD721044:BGD721050 BPZ721044:BPZ721050 BZV721044:BZV721050 CJR721044:CJR721050 CTN721044:CTN721050 DDJ721044:DDJ721050 DNF721044:DNF721050 DXB721044:DXB721050 EGX721044:EGX721050 EQT721044:EQT721050 FAP721044:FAP721050 FKL721044:FKL721050 FUH721044:FUH721050 GED721044:GED721050 GNZ721044:GNZ721050 GXV721044:GXV721050 HHR721044:HHR721050 HRN721044:HRN721050 IBJ721044:IBJ721050 ILF721044:ILF721050 IVB721044:IVB721050 JEX721044:JEX721050 JOT721044:JOT721050 JYP721044:JYP721050 KIL721044:KIL721050 KSH721044:KSH721050 LCD721044:LCD721050 LLZ721044:LLZ721050 LVV721044:LVV721050 MFR721044:MFR721050 MPN721044:MPN721050 MZJ721044:MZJ721050 NJF721044:NJF721050 NTB721044:NTB721050 OCX721044:OCX721050 OMT721044:OMT721050 OWP721044:OWP721050 PGL721044:PGL721050 PQH721044:PQH721050 QAD721044:QAD721050 QJZ721044:QJZ721050 QTV721044:QTV721050 RDR721044:RDR721050 RNN721044:RNN721050 RXJ721044:RXJ721050 SHF721044:SHF721050 SRB721044:SRB721050 TAX721044:TAX721050 TKT721044:TKT721050 TUP721044:TUP721050 UEL721044:UEL721050 UOH721044:UOH721050 UYD721044:UYD721050 VHZ721044:VHZ721050 VRV721044:VRV721050 WBR721044:WBR721050 WLN721044:WLN721050 WVJ721044:WVJ721050 B786580:B786586 IX786580:IX786586 ST786580:ST786586 ACP786580:ACP786586 AML786580:AML786586 AWH786580:AWH786586 BGD786580:BGD786586 BPZ786580:BPZ786586 BZV786580:BZV786586 CJR786580:CJR786586 CTN786580:CTN786586 DDJ786580:DDJ786586 DNF786580:DNF786586 DXB786580:DXB786586 EGX786580:EGX786586 EQT786580:EQT786586 FAP786580:FAP786586 FKL786580:FKL786586 FUH786580:FUH786586 GED786580:GED786586 GNZ786580:GNZ786586 GXV786580:GXV786586 HHR786580:HHR786586 HRN786580:HRN786586 IBJ786580:IBJ786586 ILF786580:ILF786586 IVB786580:IVB786586 JEX786580:JEX786586 JOT786580:JOT786586 JYP786580:JYP786586 KIL786580:KIL786586 KSH786580:KSH786586 LCD786580:LCD786586 LLZ786580:LLZ786586 LVV786580:LVV786586 MFR786580:MFR786586 MPN786580:MPN786586 MZJ786580:MZJ786586 NJF786580:NJF786586 NTB786580:NTB786586 OCX786580:OCX786586 OMT786580:OMT786586 OWP786580:OWP786586 PGL786580:PGL786586 PQH786580:PQH786586 QAD786580:QAD786586 QJZ786580:QJZ786586 QTV786580:QTV786586 RDR786580:RDR786586 RNN786580:RNN786586 RXJ786580:RXJ786586 SHF786580:SHF786586 SRB786580:SRB786586 TAX786580:TAX786586 TKT786580:TKT786586 TUP786580:TUP786586 UEL786580:UEL786586 UOH786580:UOH786586 UYD786580:UYD786586 VHZ786580:VHZ786586 VRV786580:VRV786586 WBR786580:WBR786586 WLN786580:WLN786586 WVJ786580:WVJ786586 B852116:B852122 IX852116:IX852122 ST852116:ST852122 ACP852116:ACP852122 AML852116:AML852122 AWH852116:AWH852122 BGD852116:BGD852122 BPZ852116:BPZ852122 BZV852116:BZV852122 CJR852116:CJR852122 CTN852116:CTN852122 DDJ852116:DDJ852122 DNF852116:DNF852122 DXB852116:DXB852122 EGX852116:EGX852122 EQT852116:EQT852122 FAP852116:FAP852122 FKL852116:FKL852122 FUH852116:FUH852122 GED852116:GED852122 GNZ852116:GNZ852122 GXV852116:GXV852122 HHR852116:HHR852122 HRN852116:HRN852122 IBJ852116:IBJ852122 ILF852116:ILF852122 IVB852116:IVB852122 JEX852116:JEX852122 JOT852116:JOT852122 JYP852116:JYP852122 KIL852116:KIL852122 KSH852116:KSH852122 LCD852116:LCD852122 LLZ852116:LLZ852122 LVV852116:LVV852122 MFR852116:MFR852122 MPN852116:MPN852122 MZJ852116:MZJ852122 NJF852116:NJF852122 NTB852116:NTB852122 OCX852116:OCX852122 OMT852116:OMT852122 OWP852116:OWP852122 PGL852116:PGL852122 PQH852116:PQH852122 QAD852116:QAD852122 QJZ852116:QJZ852122 QTV852116:QTV852122 RDR852116:RDR852122 RNN852116:RNN852122 RXJ852116:RXJ852122 SHF852116:SHF852122 SRB852116:SRB852122 TAX852116:TAX852122 TKT852116:TKT852122 TUP852116:TUP852122 UEL852116:UEL852122 UOH852116:UOH852122 UYD852116:UYD852122 VHZ852116:VHZ852122 VRV852116:VRV852122 WBR852116:WBR852122 WLN852116:WLN852122 WVJ852116:WVJ852122 B917652:B917658 IX917652:IX917658 ST917652:ST917658 ACP917652:ACP917658 AML917652:AML917658 AWH917652:AWH917658 BGD917652:BGD917658 BPZ917652:BPZ917658 BZV917652:BZV917658 CJR917652:CJR917658 CTN917652:CTN917658 DDJ917652:DDJ917658 DNF917652:DNF917658 DXB917652:DXB917658 EGX917652:EGX917658 EQT917652:EQT917658 FAP917652:FAP917658 FKL917652:FKL917658 FUH917652:FUH917658 GED917652:GED917658 GNZ917652:GNZ917658 GXV917652:GXV917658 HHR917652:HHR917658 HRN917652:HRN917658 IBJ917652:IBJ917658 ILF917652:ILF917658 IVB917652:IVB917658 JEX917652:JEX917658 JOT917652:JOT917658 JYP917652:JYP917658 KIL917652:KIL917658 KSH917652:KSH917658 LCD917652:LCD917658 LLZ917652:LLZ917658 LVV917652:LVV917658 MFR917652:MFR917658 MPN917652:MPN917658 MZJ917652:MZJ917658 NJF917652:NJF917658 NTB917652:NTB917658 OCX917652:OCX917658 OMT917652:OMT917658 OWP917652:OWP917658 PGL917652:PGL917658 PQH917652:PQH917658 QAD917652:QAD917658 QJZ917652:QJZ917658 QTV917652:QTV917658 RDR917652:RDR917658 RNN917652:RNN917658 RXJ917652:RXJ917658 SHF917652:SHF917658 SRB917652:SRB917658 TAX917652:TAX917658 TKT917652:TKT917658 TUP917652:TUP917658 UEL917652:UEL917658 UOH917652:UOH917658 UYD917652:UYD917658 VHZ917652:VHZ917658 VRV917652:VRV917658 WBR917652:WBR917658 WLN917652:WLN917658 WVJ917652:WVJ917658 B983188:B983194 IX983188:IX983194 ST983188:ST983194 ACP983188:ACP983194 AML983188:AML983194 AWH983188:AWH983194 BGD983188:BGD983194 BPZ983188:BPZ983194 BZV983188:BZV983194 CJR983188:CJR983194 CTN983188:CTN983194 DDJ983188:DDJ983194 DNF983188:DNF983194 DXB983188:DXB983194 EGX983188:EGX983194 EQT983188:EQT983194 FAP983188:FAP983194 FKL983188:FKL983194 FUH983188:FUH983194 GED983188:GED983194 GNZ983188:GNZ983194 GXV983188:GXV983194 HHR983188:HHR983194 HRN983188:HRN983194 IBJ983188:IBJ983194 ILF983188:ILF983194 IVB983188:IVB983194 JEX983188:JEX983194 JOT983188:JOT983194 JYP983188:JYP983194 KIL983188:KIL983194 KSH983188:KSH983194 LCD983188:LCD983194 LLZ983188:LLZ983194 LVV983188:LVV983194 MFR983188:MFR983194 MPN983188:MPN983194 MZJ983188:MZJ983194 NJF983188:NJF983194 NTB983188:NTB983194 OCX983188:OCX983194 OMT983188:OMT983194 OWP983188:OWP983194 PGL983188:PGL983194 PQH983188:PQH983194 QAD983188:QAD983194 QJZ983188:QJZ983194 QTV983188:QTV983194 RDR983188:RDR983194 RNN983188:RNN983194 RXJ983188:RXJ983194 SHF983188:SHF983194 SRB983188:SRB983194 TAX983188:TAX983194 TKT983188:TKT983194 TUP983188:TUP983194 UEL983188:UEL983194 UOH983188:UOH983194 UYD983188:UYD983194 VHZ983188:VHZ983194 VRV983188:VRV983194 WBR983188:WBR983194 WLN983188:WLN983194 WVJ983188:WVJ983194">
      <formula1>"Hasta 20 hs, 21 a 50 hs, 51 a 100 hs, 101 a 200 hs, más de 200 hs, Materia cursada en universidad"</formula1>
    </dataValidation>
    <dataValidation type="list" allowBlank="1" showInputMessage="1" showErrorMessage="1" sqref="WVJ983201:WVJ983205 IX153:IX156 ST153:ST156 ACP153:ACP156 AML153:AML156 AWH153:AWH156 BGD153:BGD156 BPZ153:BPZ156 BZV153:BZV156 CJR153:CJR156 CTN153:CTN156 DDJ153:DDJ156 DNF153:DNF156 DXB153:DXB156 EGX153:EGX156 EQT153:EQT156 FAP153:FAP156 FKL153:FKL156 FUH153:FUH156 GED153:GED156 GNZ153:GNZ156 GXV153:GXV156 HHR153:HHR156 HRN153:HRN156 IBJ153:IBJ156 ILF153:ILF156 IVB153:IVB156 JEX153:JEX156 JOT153:JOT156 JYP153:JYP156 KIL153:KIL156 KSH153:KSH156 LCD153:LCD156 LLZ153:LLZ156 LVV153:LVV156 MFR153:MFR156 MPN153:MPN156 MZJ153:MZJ156 NJF153:NJF156 NTB153:NTB156 OCX153:OCX156 OMT153:OMT156 OWP153:OWP156 PGL153:PGL156 PQH153:PQH156 QAD153:QAD156 QJZ153:QJZ156 QTV153:QTV156 RDR153:RDR156 RNN153:RNN156 RXJ153:RXJ156 SHF153:SHF156 SRB153:SRB156 TAX153:TAX156 TKT153:TKT156 TUP153:TUP156 UEL153:UEL156 UOH153:UOH156 UYD153:UYD156 VHZ153:VHZ156 VRV153:VRV156 WBR153:WBR156 WLN153:WLN156 WVJ153:WVJ156 B65692:B65695 IX65692:IX65695 ST65692:ST65695 ACP65692:ACP65695 AML65692:AML65695 AWH65692:AWH65695 BGD65692:BGD65695 BPZ65692:BPZ65695 BZV65692:BZV65695 CJR65692:CJR65695 CTN65692:CTN65695 DDJ65692:DDJ65695 DNF65692:DNF65695 DXB65692:DXB65695 EGX65692:EGX65695 EQT65692:EQT65695 FAP65692:FAP65695 FKL65692:FKL65695 FUH65692:FUH65695 GED65692:GED65695 GNZ65692:GNZ65695 GXV65692:GXV65695 HHR65692:HHR65695 HRN65692:HRN65695 IBJ65692:IBJ65695 ILF65692:ILF65695 IVB65692:IVB65695 JEX65692:JEX65695 JOT65692:JOT65695 JYP65692:JYP65695 KIL65692:KIL65695 KSH65692:KSH65695 LCD65692:LCD65695 LLZ65692:LLZ65695 LVV65692:LVV65695 MFR65692:MFR65695 MPN65692:MPN65695 MZJ65692:MZJ65695 NJF65692:NJF65695 NTB65692:NTB65695 OCX65692:OCX65695 OMT65692:OMT65695 OWP65692:OWP65695 PGL65692:PGL65695 PQH65692:PQH65695 QAD65692:QAD65695 QJZ65692:QJZ65695 QTV65692:QTV65695 RDR65692:RDR65695 RNN65692:RNN65695 RXJ65692:RXJ65695 SHF65692:SHF65695 SRB65692:SRB65695 TAX65692:TAX65695 TKT65692:TKT65695 TUP65692:TUP65695 UEL65692:UEL65695 UOH65692:UOH65695 UYD65692:UYD65695 VHZ65692:VHZ65695 VRV65692:VRV65695 WBR65692:WBR65695 WLN65692:WLN65695 WVJ65692:WVJ65695 B131228:B131231 IX131228:IX131231 ST131228:ST131231 ACP131228:ACP131231 AML131228:AML131231 AWH131228:AWH131231 BGD131228:BGD131231 BPZ131228:BPZ131231 BZV131228:BZV131231 CJR131228:CJR131231 CTN131228:CTN131231 DDJ131228:DDJ131231 DNF131228:DNF131231 DXB131228:DXB131231 EGX131228:EGX131231 EQT131228:EQT131231 FAP131228:FAP131231 FKL131228:FKL131231 FUH131228:FUH131231 GED131228:GED131231 GNZ131228:GNZ131231 GXV131228:GXV131231 HHR131228:HHR131231 HRN131228:HRN131231 IBJ131228:IBJ131231 ILF131228:ILF131231 IVB131228:IVB131231 JEX131228:JEX131231 JOT131228:JOT131231 JYP131228:JYP131231 KIL131228:KIL131231 KSH131228:KSH131231 LCD131228:LCD131231 LLZ131228:LLZ131231 LVV131228:LVV131231 MFR131228:MFR131231 MPN131228:MPN131231 MZJ131228:MZJ131231 NJF131228:NJF131231 NTB131228:NTB131231 OCX131228:OCX131231 OMT131228:OMT131231 OWP131228:OWP131231 PGL131228:PGL131231 PQH131228:PQH131231 QAD131228:QAD131231 QJZ131228:QJZ131231 QTV131228:QTV131231 RDR131228:RDR131231 RNN131228:RNN131231 RXJ131228:RXJ131231 SHF131228:SHF131231 SRB131228:SRB131231 TAX131228:TAX131231 TKT131228:TKT131231 TUP131228:TUP131231 UEL131228:UEL131231 UOH131228:UOH131231 UYD131228:UYD131231 VHZ131228:VHZ131231 VRV131228:VRV131231 WBR131228:WBR131231 WLN131228:WLN131231 WVJ131228:WVJ131231 B196764:B196767 IX196764:IX196767 ST196764:ST196767 ACP196764:ACP196767 AML196764:AML196767 AWH196764:AWH196767 BGD196764:BGD196767 BPZ196764:BPZ196767 BZV196764:BZV196767 CJR196764:CJR196767 CTN196764:CTN196767 DDJ196764:DDJ196767 DNF196764:DNF196767 DXB196764:DXB196767 EGX196764:EGX196767 EQT196764:EQT196767 FAP196764:FAP196767 FKL196764:FKL196767 FUH196764:FUH196767 GED196764:GED196767 GNZ196764:GNZ196767 GXV196764:GXV196767 HHR196764:HHR196767 HRN196764:HRN196767 IBJ196764:IBJ196767 ILF196764:ILF196767 IVB196764:IVB196767 JEX196764:JEX196767 JOT196764:JOT196767 JYP196764:JYP196767 KIL196764:KIL196767 KSH196764:KSH196767 LCD196764:LCD196767 LLZ196764:LLZ196767 LVV196764:LVV196767 MFR196764:MFR196767 MPN196764:MPN196767 MZJ196764:MZJ196767 NJF196764:NJF196767 NTB196764:NTB196767 OCX196764:OCX196767 OMT196764:OMT196767 OWP196764:OWP196767 PGL196764:PGL196767 PQH196764:PQH196767 QAD196764:QAD196767 QJZ196764:QJZ196767 QTV196764:QTV196767 RDR196764:RDR196767 RNN196764:RNN196767 RXJ196764:RXJ196767 SHF196764:SHF196767 SRB196764:SRB196767 TAX196764:TAX196767 TKT196764:TKT196767 TUP196764:TUP196767 UEL196764:UEL196767 UOH196764:UOH196767 UYD196764:UYD196767 VHZ196764:VHZ196767 VRV196764:VRV196767 WBR196764:WBR196767 WLN196764:WLN196767 WVJ196764:WVJ196767 B262300:B262303 IX262300:IX262303 ST262300:ST262303 ACP262300:ACP262303 AML262300:AML262303 AWH262300:AWH262303 BGD262300:BGD262303 BPZ262300:BPZ262303 BZV262300:BZV262303 CJR262300:CJR262303 CTN262300:CTN262303 DDJ262300:DDJ262303 DNF262300:DNF262303 DXB262300:DXB262303 EGX262300:EGX262303 EQT262300:EQT262303 FAP262300:FAP262303 FKL262300:FKL262303 FUH262300:FUH262303 GED262300:GED262303 GNZ262300:GNZ262303 GXV262300:GXV262303 HHR262300:HHR262303 HRN262300:HRN262303 IBJ262300:IBJ262303 ILF262300:ILF262303 IVB262300:IVB262303 JEX262300:JEX262303 JOT262300:JOT262303 JYP262300:JYP262303 KIL262300:KIL262303 KSH262300:KSH262303 LCD262300:LCD262303 LLZ262300:LLZ262303 LVV262300:LVV262303 MFR262300:MFR262303 MPN262300:MPN262303 MZJ262300:MZJ262303 NJF262300:NJF262303 NTB262300:NTB262303 OCX262300:OCX262303 OMT262300:OMT262303 OWP262300:OWP262303 PGL262300:PGL262303 PQH262300:PQH262303 QAD262300:QAD262303 QJZ262300:QJZ262303 QTV262300:QTV262303 RDR262300:RDR262303 RNN262300:RNN262303 RXJ262300:RXJ262303 SHF262300:SHF262303 SRB262300:SRB262303 TAX262300:TAX262303 TKT262300:TKT262303 TUP262300:TUP262303 UEL262300:UEL262303 UOH262300:UOH262303 UYD262300:UYD262303 VHZ262300:VHZ262303 VRV262300:VRV262303 WBR262300:WBR262303 WLN262300:WLN262303 WVJ262300:WVJ262303 B327836:B327839 IX327836:IX327839 ST327836:ST327839 ACP327836:ACP327839 AML327836:AML327839 AWH327836:AWH327839 BGD327836:BGD327839 BPZ327836:BPZ327839 BZV327836:BZV327839 CJR327836:CJR327839 CTN327836:CTN327839 DDJ327836:DDJ327839 DNF327836:DNF327839 DXB327836:DXB327839 EGX327836:EGX327839 EQT327836:EQT327839 FAP327836:FAP327839 FKL327836:FKL327839 FUH327836:FUH327839 GED327836:GED327839 GNZ327836:GNZ327839 GXV327836:GXV327839 HHR327836:HHR327839 HRN327836:HRN327839 IBJ327836:IBJ327839 ILF327836:ILF327839 IVB327836:IVB327839 JEX327836:JEX327839 JOT327836:JOT327839 JYP327836:JYP327839 KIL327836:KIL327839 KSH327836:KSH327839 LCD327836:LCD327839 LLZ327836:LLZ327839 LVV327836:LVV327839 MFR327836:MFR327839 MPN327836:MPN327839 MZJ327836:MZJ327839 NJF327836:NJF327839 NTB327836:NTB327839 OCX327836:OCX327839 OMT327836:OMT327839 OWP327836:OWP327839 PGL327836:PGL327839 PQH327836:PQH327839 QAD327836:QAD327839 QJZ327836:QJZ327839 QTV327836:QTV327839 RDR327836:RDR327839 RNN327836:RNN327839 RXJ327836:RXJ327839 SHF327836:SHF327839 SRB327836:SRB327839 TAX327836:TAX327839 TKT327836:TKT327839 TUP327836:TUP327839 UEL327836:UEL327839 UOH327836:UOH327839 UYD327836:UYD327839 VHZ327836:VHZ327839 VRV327836:VRV327839 WBR327836:WBR327839 WLN327836:WLN327839 WVJ327836:WVJ327839 B393372:B393375 IX393372:IX393375 ST393372:ST393375 ACP393372:ACP393375 AML393372:AML393375 AWH393372:AWH393375 BGD393372:BGD393375 BPZ393372:BPZ393375 BZV393372:BZV393375 CJR393372:CJR393375 CTN393372:CTN393375 DDJ393372:DDJ393375 DNF393372:DNF393375 DXB393372:DXB393375 EGX393372:EGX393375 EQT393372:EQT393375 FAP393372:FAP393375 FKL393372:FKL393375 FUH393372:FUH393375 GED393372:GED393375 GNZ393372:GNZ393375 GXV393372:GXV393375 HHR393372:HHR393375 HRN393372:HRN393375 IBJ393372:IBJ393375 ILF393372:ILF393375 IVB393372:IVB393375 JEX393372:JEX393375 JOT393372:JOT393375 JYP393372:JYP393375 KIL393372:KIL393375 KSH393372:KSH393375 LCD393372:LCD393375 LLZ393372:LLZ393375 LVV393372:LVV393375 MFR393372:MFR393375 MPN393372:MPN393375 MZJ393372:MZJ393375 NJF393372:NJF393375 NTB393372:NTB393375 OCX393372:OCX393375 OMT393372:OMT393375 OWP393372:OWP393375 PGL393372:PGL393375 PQH393372:PQH393375 QAD393372:QAD393375 QJZ393372:QJZ393375 QTV393372:QTV393375 RDR393372:RDR393375 RNN393372:RNN393375 RXJ393372:RXJ393375 SHF393372:SHF393375 SRB393372:SRB393375 TAX393372:TAX393375 TKT393372:TKT393375 TUP393372:TUP393375 UEL393372:UEL393375 UOH393372:UOH393375 UYD393372:UYD393375 VHZ393372:VHZ393375 VRV393372:VRV393375 WBR393372:WBR393375 WLN393372:WLN393375 WVJ393372:WVJ393375 B458908:B458911 IX458908:IX458911 ST458908:ST458911 ACP458908:ACP458911 AML458908:AML458911 AWH458908:AWH458911 BGD458908:BGD458911 BPZ458908:BPZ458911 BZV458908:BZV458911 CJR458908:CJR458911 CTN458908:CTN458911 DDJ458908:DDJ458911 DNF458908:DNF458911 DXB458908:DXB458911 EGX458908:EGX458911 EQT458908:EQT458911 FAP458908:FAP458911 FKL458908:FKL458911 FUH458908:FUH458911 GED458908:GED458911 GNZ458908:GNZ458911 GXV458908:GXV458911 HHR458908:HHR458911 HRN458908:HRN458911 IBJ458908:IBJ458911 ILF458908:ILF458911 IVB458908:IVB458911 JEX458908:JEX458911 JOT458908:JOT458911 JYP458908:JYP458911 KIL458908:KIL458911 KSH458908:KSH458911 LCD458908:LCD458911 LLZ458908:LLZ458911 LVV458908:LVV458911 MFR458908:MFR458911 MPN458908:MPN458911 MZJ458908:MZJ458911 NJF458908:NJF458911 NTB458908:NTB458911 OCX458908:OCX458911 OMT458908:OMT458911 OWP458908:OWP458911 PGL458908:PGL458911 PQH458908:PQH458911 QAD458908:QAD458911 QJZ458908:QJZ458911 QTV458908:QTV458911 RDR458908:RDR458911 RNN458908:RNN458911 RXJ458908:RXJ458911 SHF458908:SHF458911 SRB458908:SRB458911 TAX458908:TAX458911 TKT458908:TKT458911 TUP458908:TUP458911 UEL458908:UEL458911 UOH458908:UOH458911 UYD458908:UYD458911 VHZ458908:VHZ458911 VRV458908:VRV458911 WBR458908:WBR458911 WLN458908:WLN458911 WVJ458908:WVJ458911 B524444:B524447 IX524444:IX524447 ST524444:ST524447 ACP524444:ACP524447 AML524444:AML524447 AWH524444:AWH524447 BGD524444:BGD524447 BPZ524444:BPZ524447 BZV524444:BZV524447 CJR524444:CJR524447 CTN524444:CTN524447 DDJ524444:DDJ524447 DNF524444:DNF524447 DXB524444:DXB524447 EGX524444:EGX524447 EQT524444:EQT524447 FAP524444:FAP524447 FKL524444:FKL524447 FUH524444:FUH524447 GED524444:GED524447 GNZ524444:GNZ524447 GXV524444:GXV524447 HHR524444:HHR524447 HRN524444:HRN524447 IBJ524444:IBJ524447 ILF524444:ILF524447 IVB524444:IVB524447 JEX524444:JEX524447 JOT524444:JOT524447 JYP524444:JYP524447 KIL524444:KIL524447 KSH524444:KSH524447 LCD524444:LCD524447 LLZ524444:LLZ524447 LVV524444:LVV524447 MFR524444:MFR524447 MPN524444:MPN524447 MZJ524444:MZJ524447 NJF524444:NJF524447 NTB524444:NTB524447 OCX524444:OCX524447 OMT524444:OMT524447 OWP524444:OWP524447 PGL524444:PGL524447 PQH524444:PQH524447 QAD524444:QAD524447 QJZ524444:QJZ524447 QTV524444:QTV524447 RDR524444:RDR524447 RNN524444:RNN524447 RXJ524444:RXJ524447 SHF524444:SHF524447 SRB524444:SRB524447 TAX524444:TAX524447 TKT524444:TKT524447 TUP524444:TUP524447 UEL524444:UEL524447 UOH524444:UOH524447 UYD524444:UYD524447 VHZ524444:VHZ524447 VRV524444:VRV524447 WBR524444:WBR524447 WLN524444:WLN524447 WVJ524444:WVJ524447 B589980:B589983 IX589980:IX589983 ST589980:ST589983 ACP589980:ACP589983 AML589980:AML589983 AWH589980:AWH589983 BGD589980:BGD589983 BPZ589980:BPZ589983 BZV589980:BZV589983 CJR589980:CJR589983 CTN589980:CTN589983 DDJ589980:DDJ589983 DNF589980:DNF589983 DXB589980:DXB589983 EGX589980:EGX589983 EQT589980:EQT589983 FAP589980:FAP589983 FKL589980:FKL589983 FUH589980:FUH589983 GED589980:GED589983 GNZ589980:GNZ589983 GXV589980:GXV589983 HHR589980:HHR589983 HRN589980:HRN589983 IBJ589980:IBJ589983 ILF589980:ILF589983 IVB589980:IVB589983 JEX589980:JEX589983 JOT589980:JOT589983 JYP589980:JYP589983 KIL589980:KIL589983 KSH589980:KSH589983 LCD589980:LCD589983 LLZ589980:LLZ589983 LVV589980:LVV589983 MFR589980:MFR589983 MPN589980:MPN589983 MZJ589980:MZJ589983 NJF589980:NJF589983 NTB589980:NTB589983 OCX589980:OCX589983 OMT589980:OMT589983 OWP589980:OWP589983 PGL589980:PGL589983 PQH589980:PQH589983 QAD589980:QAD589983 QJZ589980:QJZ589983 QTV589980:QTV589983 RDR589980:RDR589983 RNN589980:RNN589983 RXJ589980:RXJ589983 SHF589980:SHF589983 SRB589980:SRB589983 TAX589980:TAX589983 TKT589980:TKT589983 TUP589980:TUP589983 UEL589980:UEL589983 UOH589980:UOH589983 UYD589980:UYD589983 VHZ589980:VHZ589983 VRV589980:VRV589983 WBR589980:WBR589983 WLN589980:WLN589983 WVJ589980:WVJ589983 B655516:B655519 IX655516:IX655519 ST655516:ST655519 ACP655516:ACP655519 AML655516:AML655519 AWH655516:AWH655519 BGD655516:BGD655519 BPZ655516:BPZ655519 BZV655516:BZV655519 CJR655516:CJR655519 CTN655516:CTN655519 DDJ655516:DDJ655519 DNF655516:DNF655519 DXB655516:DXB655519 EGX655516:EGX655519 EQT655516:EQT655519 FAP655516:FAP655519 FKL655516:FKL655519 FUH655516:FUH655519 GED655516:GED655519 GNZ655516:GNZ655519 GXV655516:GXV655519 HHR655516:HHR655519 HRN655516:HRN655519 IBJ655516:IBJ655519 ILF655516:ILF655519 IVB655516:IVB655519 JEX655516:JEX655519 JOT655516:JOT655519 JYP655516:JYP655519 KIL655516:KIL655519 KSH655516:KSH655519 LCD655516:LCD655519 LLZ655516:LLZ655519 LVV655516:LVV655519 MFR655516:MFR655519 MPN655516:MPN655519 MZJ655516:MZJ655519 NJF655516:NJF655519 NTB655516:NTB655519 OCX655516:OCX655519 OMT655516:OMT655519 OWP655516:OWP655519 PGL655516:PGL655519 PQH655516:PQH655519 QAD655516:QAD655519 QJZ655516:QJZ655519 QTV655516:QTV655519 RDR655516:RDR655519 RNN655516:RNN655519 RXJ655516:RXJ655519 SHF655516:SHF655519 SRB655516:SRB655519 TAX655516:TAX655519 TKT655516:TKT655519 TUP655516:TUP655519 UEL655516:UEL655519 UOH655516:UOH655519 UYD655516:UYD655519 VHZ655516:VHZ655519 VRV655516:VRV655519 WBR655516:WBR655519 WLN655516:WLN655519 WVJ655516:WVJ655519 B721052:B721055 IX721052:IX721055 ST721052:ST721055 ACP721052:ACP721055 AML721052:AML721055 AWH721052:AWH721055 BGD721052:BGD721055 BPZ721052:BPZ721055 BZV721052:BZV721055 CJR721052:CJR721055 CTN721052:CTN721055 DDJ721052:DDJ721055 DNF721052:DNF721055 DXB721052:DXB721055 EGX721052:EGX721055 EQT721052:EQT721055 FAP721052:FAP721055 FKL721052:FKL721055 FUH721052:FUH721055 GED721052:GED721055 GNZ721052:GNZ721055 GXV721052:GXV721055 HHR721052:HHR721055 HRN721052:HRN721055 IBJ721052:IBJ721055 ILF721052:ILF721055 IVB721052:IVB721055 JEX721052:JEX721055 JOT721052:JOT721055 JYP721052:JYP721055 KIL721052:KIL721055 KSH721052:KSH721055 LCD721052:LCD721055 LLZ721052:LLZ721055 LVV721052:LVV721055 MFR721052:MFR721055 MPN721052:MPN721055 MZJ721052:MZJ721055 NJF721052:NJF721055 NTB721052:NTB721055 OCX721052:OCX721055 OMT721052:OMT721055 OWP721052:OWP721055 PGL721052:PGL721055 PQH721052:PQH721055 QAD721052:QAD721055 QJZ721052:QJZ721055 QTV721052:QTV721055 RDR721052:RDR721055 RNN721052:RNN721055 RXJ721052:RXJ721055 SHF721052:SHF721055 SRB721052:SRB721055 TAX721052:TAX721055 TKT721052:TKT721055 TUP721052:TUP721055 UEL721052:UEL721055 UOH721052:UOH721055 UYD721052:UYD721055 VHZ721052:VHZ721055 VRV721052:VRV721055 WBR721052:WBR721055 WLN721052:WLN721055 WVJ721052:WVJ721055 B786588:B786591 IX786588:IX786591 ST786588:ST786591 ACP786588:ACP786591 AML786588:AML786591 AWH786588:AWH786591 BGD786588:BGD786591 BPZ786588:BPZ786591 BZV786588:BZV786591 CJR786588:CJR786591 CTN786588:CTN786591 DDJ786588:DDJ786591 DNF786588:DNF786591 DXB786588:DXB786591 EGX786588:EGX786591 EQT786588:EQT786591 FAP786588:FAP786591 FKL786588:FKL786591 FUH786588:FUH786591 GED786588:GED786591 GNZ786588:GNZ786591 GXV786588:GXV786591 HHR786588:HHR786591 HRN786588:HRN786591 IBJ786588:IBJ786591 ILF786588:ILF786591 IVB786588:IVB786591 JEX786588:JEX786591 JOT786588:JOT786591 JYP786588:JYP786591 KIL786588:KIL786591 KSH786588:KSH786591 LCD786588:LCD786591 LLZ786588:LLZ786591 LVV786588:LVV786591 MFR786588:MFR786591 MPN786588:MPN786591 MZJ786588:MZJ786591 NJF786588:NJF786591 NTB786588:NTB786591 OCX786588:OCX786591 OMT786588:OMT786591 OWP786588:OWP786591 PGL786588:PGL786591 PQH786588:PQH786591 QAD786588:QAD786591 QJZ786588:QJZ786591 QTV786588:QTV786591 RDR786588:RDR786591 RNN786588:RNN786591 RXJ786588:RXJ786591 SHF786588:SHF786591 SRB786588:SRB786591 TAX786588:TAX786591 TKT786588:TKT786591 TUP786588:TUP786591 UEL786588:UEL786591 UOH786588:UOH786591 UYD786588:UYD786591 VHZ786588:VHZ786591 VRV786588:VRV786591 WBR786588:WBR786591 WLN786588:WLN786591 WVJ786588:WVJ786591 B852124:B852127 IX852124:IX852127 ST852124:ST852127 ACP852124:ACP852127 AML852124:AML852127 AWH852124:AWH852127 BGD852124:BGD852127 BPZ852124:BPZ852127 BZV852124:BZV852127 CJR852124:CJR852127 CTN852124:CTN852127 DDJ852124:DDJ852127 DNF852124:DNF852127 DXB852124:DXB852127 EGX852124:EGX852127 EQT852124:EQT852127 FAP852124:FAP852127 FKL852124:FKL852127 FUH852124:FUH852127 GED852124:GED852127 GNZ852124:GNZ852127 GXV852124:GXV852127 HHR852124:HHR852127 HRN852124:HRN852127 IBJ852124:IBJ852127 ILF852124:ILF852127 IVB852124:IVB852127 JEX852124:JEX852127 JOT852124:JOT852127 JYP852124:JYP852127 KIL852124:KIL852127 KSH852124:KSH852127 LCD852124:LCD852127 LLZ852124:LLZ852127 LVV852124:LVV852127 MFR852124:MFR852127 MPN852124:MPN852127 MZJ852124:MZJ852127 NJF852124:NJF852127 NTB852124:NTB852127 OCX852124:OCX852127 OMT852124:OMT852127 OWP852124:OWP852127 PGL852124:PGL852127 PQH852124:PQH852127 QAD852124:QAD852127 QJZ852124:QJZ852127 QTV852124:QTV852127 RDR852124:RDR852127 RNN852124:RNN852127 RXJ852124:RXJ852127 SHF852124:SHF852127 SRB852124:SRB852127 TAX852124:TAX852127 TKT852124:TKT852127 TUP852124:TUP852127 UEL852124:UEL852127 UOH852124:UOH852127 UYD852124:UYD852127 VHZ852124:VHZ852127 VRV852124:VRV852127 WBR852124:WBR852127 WLN852124:WLN852127 WVJ852124:WVJ852127 B917660:B917663 IX917660:IX917663 ST917660:ST917663 ACP917660:ACP917663 AML917660:AML917663 AWH917660:AWH917663 BGD917660:BGD917663 BPZ917660:BPZ917663 BZV917660:BZV917663 CJR917660:CJR917663 CTN917660:CTN917663 DDJ917660:DDJ917663 DNF917660:DNF917663 DXB917660:DXB917663 EGX917660:EGX917663 EQT917660:EQT917663 FAP917660:FAP917663 FKL917660:FKL917663 FUH917660:FUH917663 GED917660:GED917663 GNZ917660:GNZ917663 GXV917660:GXV917663 HHR917660:HHR917663 HRN917660:HRN917663 IBJ917660:IBJ917663 ILF917660:ILF917663 IVB917660:IVB917663 JEX917660:JEX917663 JOT917660:JOT917663 JYP917660:JYP917663 KIL917660:KIL917663 KSH917660:KSH917663 LCD917660:LCD917663 LLZ917660:LLZ917663 LVV917660:LVV917663 MFR917660:MFR917663 MPN917660:MPN917663 MZJ917660:MZJ917663 NJF917660:NJF917663 NTB917660:NTB917663 OCX917660:OCX917663 OMT917660:OMT917663 OWP917660:OWP917663 PGL917660:PGL917663 PQH917660:PQH917663 QAD917660:QAD917663 QJZ917660:QJZ917663 QTV917660:QTV917663 RDR917660:RDR917663 RNN917660:RNN917663 RXJ917660:RXJ917663 SHF917660:SHF917663 SRB917660:SRB917663 TAX917660:TAX917663 TKT917660:TKT917663 TUP917660:TUP917663 UEL917660:UEL917663 UOH917660:UOH917663 UYD917660:UYD917663 VHZ917660:VHZ917663 VRV917660:VRV917663 WBR917660:WBR917663 WLN917660:WLN917663 WVJ917660:WVJ917663 B983196:B983199 IX983196:IX983199 ST983196:ST983199 ACP983196:ACP983199 AML983196:AML983199 AWH983196:AWH983199 BGD983196:BGD983199 BPZ983196:BPZ983199 BZV983196:BZV983199 CJR983196:CJR983199 CTN983196:CTN983199 DDJ983196:DDJ983199 DNF983196:DNF983199 DXB983196:DXB983199 EGX983196:EGX983199 EQT983196:EQT983199 FAP983196:FAP983199 FKL983196:FKL983199 FUH983196:FUH983199 GED983196:GED983199 GNZ983196:GNZ983199 GXV983196:GXV983199 HHR983196:HHR983199 HRN983196:HRN983199 IBJ983196:IBJ983199 ILF983196:ILF983199 IVB983196:IVB983199 JEX983196:JEX983199 JOT983196:JOT983199 JYP983196:JYP983199 KIL983196:KIL983199 KSH983196:KSH983199 LCD983196:LCD983199 LLZ983196:LLZ983199 LVV983196:LVV983199 MFR983196:MFR983199 MPN983196:MPN983199 MZJ983196:MZJ983199 NJF983196:NJF983199 NTB983196:NTB983199 OCX983196:OCX983199 OMT983196:OMT983199 OWP983196:OWP983199 PGL983196:PGL983199 PQH983196:PQH983199 QAD983196:QAD983199 QJZ983196:QJZ983199 QTV983196:QTV983199 RDR983196:RDR983199 RNN983196:RNN983199 RXJ983196:RXJ983199 SHF983196:SHF983199 SRB983196:SRB983199 TAX983196:TAX983199 TKT983196:TKT983199 TUP983196:TUP983199 UEL983196:UEL983199 UOH983196:UOH983199 UYD983196:UYD983199 VHZ983196:VHZ983199 VRV983196:VRV983199 WBR983196:WBR983199 WLN983196:WLN983199 WVJ983196:WVJ983199 WLN983201:WLN983205 IX158:IX162 ST158:ST162 ACP158:ACP162 AML158:AML162 AWH158:AWH162 BGD158:BGD162 BPZ158:BPZ162 BZV158:BZV162 CJR158:CJR162 CTN158:CTN162 DDJ158:DDJ162 DNF158:DNF162 DXB158:DXB162 EGX158:EGX162 EQT158:EQT162 FAP158:FAP162 FKL158:FKL162 FUH158:FUH162 GED158:GED162 GNZ158:GNZ162 GXV158:GXV162 HHR158:HHR162 HRN158:HRN162 IBJ158:IBJ162 ILF158:ILF162 IVB158:IVB162 JEX158:JEX162 JOT158:JOT162 JYP158:JYP162 KIL158:KIL162 KSH158:KSH162 LCD158:LCD162 LLZ158:LLZ162 LVV158:LVV162 MFR158:MFR162 MPN158:MPN162 MZJ158:MZJ162 NJF158:NJF162 NTB158:NTB162 OCX158:OCX162 OMT158:OMT162 OWP158:OWP162 PGL158:PGL162 PQH158:PQH162 QAD158:QAD162 QJZ158:QJZ162 QTV158:QTV162 RDR158:RDR162 RNN158:RNN162 RXJ158:RXJ162 SHF158:SHF162 SRB158:SRB162 TAX158:TAX162 TKT158:TKT162 TUP158:TUP162 UEL158:UEL162 UOH158:UOH162 UYD158:UYD162 VHZ158:VHZ162 VRV158:VRV162 WBR158:WBR162 WLN158:WLN162 WVJ158:WVJ162 B65697:B65701 IX65697:IX65701 ST65697:ST65701 ACP65697:ACP65701 AML65697:AML65701 AWH65697:AWH65701 BGD65697:BGD65701 BPZ65697:BPZ65701 BZV65697:BZV65701 CJR65697:CJR65701 CTN65697:CTN65701 DDJ65697:DDJ65701 DNF65697:DNF65701 DXB65697:DXB65701 EGX65697:EGX65701 EQT65697:EQT65701 FAP65697:FAP65701 FKL65697:FKL65701 FUH65697:FUH65701 GED65697:GED65701 GNZ65697:GNZ65701 GXV65697:GXV65701 HHR65697:HHR65701 HRN65697:HRN65701 IBJ65697:IBJ65701 ILF65697:ILF65701 IVB65697:IVB65701 JEX65697:JEX65701 JOT65697:JOT65701 JYP65697:JYP65701 KIL65697:KIL65701 KSH65697:KSH65701 LCD65697:LCD65701 LLZ65697:LLZ65701 LVV65697:LVV65701 MFR65697:MFR65701 MPN65697:MPN65701 MZJ65697:MZJ65701 NJF65697:NJF65701 NTB65697:NTB65701 OCX65697:OCX65701 OMT65697:OMT65701 OWP65697:OWP65701 PGL65697:PGL65701 PQH65697:PQH65701 QAD65697:QAD65701 QJZ65697:QJZ65701 QTV65697:QTV65701 RDR65697:RDR65701 RNN65697:RNN65701 RXJ65697:RXJ65701 SHF65697:SHF65701 SRB65697:SRB65701 TAX65697:TAX65701 TKT65697:TKT65701 TUP65697:TUP65701 UEL65697:UEL65701 UOH65697:UOH65701 UYD65697:UYD65701 VHZ65697:VHZ65701 VRV65697:VRV65701 WBR65697:WBR65701 WLN65697:WLN65701 WVJ65697:WVJ65701 B131233:B131237 IX131233:IX131237 ST131233:ST131237 ACP131233:ACP131237 AML131233:AML131237 AWH131233:AWH131237 BGD131233:BGD131237 BPZ131233:BPZ131237 BZV131233:BZV131237 CJR131233:CJR131237 CTN131233:CTN131237 DDJ131233:DDJ131237 DNF131233:DNF131237 DXB131233:DXB131237 EGX131233:EGX131237 EQT131233:EQT131237 FAP131233:FAP131237 FKL131233:FKL131237 FUH131233:FUH131237 GED131233:GED131237 GNZ131233:GNZ131237 GXV131233:GXV131237 HHR131233:HHR131237 HRN131233:HRN131237 IBJ131233:IBJ131237 ILF131233:ILF131237 IVB131233:IVB131237 JEX131233:JEX131237 JOT131233:JOT131237 JYP131233:JYP131237 KIL131233:KIL131237 KSH131233:KSH131237 LCD131233:LCD131237 LLZ131233:LLZ131237 LVV131233:LVV131237 MFR131233:MFR131237 MPN131233:MPN131237 MZJ131233:MZJ131237 NJF131233:NJF131237 NTB131233:NTB131237 OCX131233:OCX131237 OMT131233:OMT131237 OWP131233:OWP131237 PGL131233:PGL131237 PQH131233:PQH131237 QAD131233:QAD131237 QJZ131233:QJZ131237 QTV131233:QTV131237 RDR131233:RDR131237 RNN131233:RNN131237 RXJ131233:RXJ131237 SHF131233:SHF131237 SRB131233:SRB131237 TAX131233:TAX131237 TKT131233:TKT131237 TUP131233:TUP131237 UEL131233:UEL131237 UOH131233:UOH131237 UYD131233:UYD131237 VHZ131233:VHZ131237 VRV131233:VRV131237 WBR131233:WBR131237 WLN131233:WLN131237 WVJ131233:WVJ131237 B196769:B196773 IX196769:IX196773 ST196769:ST196773 ACP196769:ACP196773 AML196769:AML196773 AWH196769:AWH196773 BGD196769:BGD196773 BPZ196769:BPZ196773 BZV196769:BZV196773 CJR196769:CJR196773 CTN196769:CTN196773 DDJ196769:DDJ196773 DNF196769:DNF196773 DXB196769:DXB196773 EGX196769:EGX196773 EQT196769:EQT196773 FAP196769:FAP196773 FKL196769:FKL196773 FUH196769:FUH196773 GED196769:GED196773 GNZ196769:GNZ196773 GXV196769:GXV196773 HHR196769:HHR196773 HRN196769:HRN196773 IBJ196769:IBJ196773 ILF196769:ILF196773 IVB196769:IVB196773 JEX196769:JEX196773 JOT196769:JOT196773 JYP196769:JYP196773 KIL196769:KIL196773 KSH196769:KSH196773 LCD196769:LCD196773 LLZ196769:LLZ196773 LVV196769:LVV196773 MFR196769:MFR196773 MPN196769:MPN196773 MZJ196769:MZJ196773 NJF196769:NJF196773 NTB196769:NTB196773 OCX196769:OCX196773 OMT196769:OMT196773 OWP196769:OWP196773 PGL196769:PGL196773 PQH196769:PQH196773 QAD196769:QAD196773 QJZ196769:QJZ196773 QTV196769:QTV196773 RDR196769:RDR196773 RNN196769:RNN196773 RXJ196769:RXJ196773 SHF196769:SHF196773 SRB196769:SRB196773 TAX196769:TAX196773 TKT196769:TKT196773 TUP196769:TUP196773 UEL196769:UEL196773 UOH196769:UOH196773 UYD196769:UYD196773 VHZ196769:VHZ196773 VRV196769:VRV196773 WBR196769:WBR196773 WLN196769:WLN196773 WVJ196769:WVJ196773 B262305:B262309 IX262305:IX262309 ST262305:ST262309 ACP262305:ACP262309 AML262305:AML262309 AWH262305:AWH262309 BGD262305:BGD262309 BPZ262305:BPZ262309 BZV262305:BZV262309 CJR262305:CJR262309 CTN262305:CTN262309 DDJ262305:DDJ262309 DNF262305:DNF262309 DXB262305:DXB262309 EGX262305:EGX262309 EQT262305:EQT262309 FAP262305:FAP262309 FKL262305:FKL262309 FUH262305:FUH262309 GED262305:GED262309 GNZ262305:GNZ262309 GXV262305:GXV262309 HHR262305:HHR262309 HRN262305:HRN262309 IBJ262305:IBJ262309 ILF262305:ILF262309 IVB262305:IVB262309 JEX262305:JEX262309 JOT262305:JOT262309 JYP262305:JYP262309 KIL262305:KIL262309 KSH262305:KSH262309 LCD262305:LCD262309 LLZ262305:LLZ262309 LVV262305:LVV262309 MFR262305:MFR262309 MPN262305:MPN262309 MZJ262305:MZJ262309 NJF262305:NJF262309 NTB262305:NTB262309 OCX262305:OCX262309 OMT262305:OMT262309 OWP262305:OWP262309 PGL262305:PGL262309 PQH262305:PQH262309 QAD262305:QAD262309 QJZ262305:QJZ262309 QTV262305:QTV262309 RDR262305:RDR262309 RNN262305:RNN262309 RXJ262305:RXJ262309 SHF262305:SHF262309 SRB262305:SRB262309 TAX262305:TAX262309 TKT262305:TKT262309 TUP262305:TUP262309 UEL262305:UEL262309 UOH262305:UOH262309 UYD262305:UYD262309 VHZ262305:VHZ262309 VRV262305:VRV262309 WBR262305:WBR262309 WLN262305:WLN262309 WVJ262305:WVJ262309 B327841:B327845 IX327841:IX327845 ST327841:ST327845 ACP327841:ACP327845 AML327841:AML327845 AWH327841:AWH327845 BGD327841:BGD327845 BPZ327841:BPZ327845 BZV327841:BZV327845 CJR327841:CJR327845 CTN327841:CTN327845 DDJ327841:DDJ327845 DNF327841:DNF327845 DXB327841:DXB327845 EGX327841:EGX327845 EQT327841:EQT327845 FAP327841:FAP327845 FKL327841:FKL327845 FUH327841:FUH327845 GED327841:GED327845 GNZ327841:GNZ327845 GXV327841:GXV327845 HHR327841:HHR327845 HRN327841:HRN327845 IBJ327841:IBJ327845 ILF327841:ILF327845 IVB327841:IVB327845 JEX327841:JEX327845 JOT327841:JOT327845 JYP327841:JYP327845 KIL327841:KIL327845 KSH327841:KSH327845 LCD327841:LCD327845 LLZ327841:LLZ327845 LVV327841:LVV327845 MFR327841:MFR327845 MPN327841:MPN327845 MZJ327841:MZJ327845 NJF327841:NJF327845 NTB327841:NTB327845 OCX327841:OCX327845 OMT327841:OMT327845 OWP327841:OWP327845 PGL327841:PGL327845 PQH327841:PQH327845 QAD327841:QAD327845 QJZ327841:QJZ327845 QTV327841:QTV327845 RDR327841:RDR327845 RNN327841:RNN327845 RXJ327841:RXJ327845 SHF327841:SHF327845 SRB327841:SRB327845 TAX327841:TAX327845 TKT327841:TKT327845 TUP327841:TUP327845 UEL327841:UEL327845 UOH327841:UOH327845 UYD327841:UYD327845 VHZ327841:VHZ327845 VRV327841:VRV327845 WBR327841:WBR327845 WLN327841:WLN327845 WVJ327841:WVJ327845 B393377:B393381 IX393377:IX393381 ST393377:ST393381 ACP393377:ACP393381 AML393377:AML393381 AWH393377:AWH393381 BGD393377:BGD393381 BPZ393377:BPZ393381 BZV393377:BZV393381 CJR393377:CJR393381 CTN393377:CTN393381 DDJ393377:DDJ393381 DNF393377:DNF393381 DXB393377:DXB393381 EGX393377:EGX393381 EQT393377:EQT393381 FAP393377:FAP393381 FKL393377:FKL393381 FUH393377:FUH393381 GED393377:GED393381 GNZ393377:GNZ393381 GXV393377:GXV393381 HHR393377:HHR393381 HRN393377:HRN393381 IBJ393377:IBJ393381 ILF393377:ILF393381 IVB393377:IVB393381 JEX393377:JEX393381 JOT393377:JOT393381 JYP393377:JYP393381 KIL393377:KIL393381 KSH393377:KSH393381 LCD393377:LCD393381 LLZ393377:LLZ393381 LVV393377:LVV393381 MFR393377:MFR393381 MPN393377:MPN393381 MZJ393377:MZJ393381 NJF393377:NJF393381 NTB393377:NTB393381 OCX393377:OCX393381 OMT393377:OMT393381 OWP393377:OWP393381 PGL393377:PGL393381 PQH393377:PQH393381 QAD393377:QAD393381 QJZ393377:QJZ393381 QTV393377:QTV393381 RDR393377:RDR393381 RNN393377:RNN393381 RXJ393377:RXJ393381 SHF393377:SHF393381 SRB393377:SRB393381 TAX393377:TAX393381 TKT393377:TKT393381 TUP393377:TUP393381 UEL393377:UEL393381 UOH393377:UOH393381 UYD393377:UYD393381 VHZ393377:VHZ393381 VRV393377:VRV393381 WBR393377:WBR393381 WLN393377:WLN393381 WVJ393377:WVJ393381 B458913:B458917 IX458913:IX458917 ST458913:ST458917 ACP458913:ACP458917 AML458913:AML458917 AWH458913:AWH458917 BGD458913:BGD458917 BPZ458913:BPZ458917 BZV458913:BZV458917 CJR458913:CJR458917 CTN458913:CTN458917 DDJ458913:DDJ458917 DNF458913:DNF458917 DXB458913:DXB458917 EGX458913:EGX458917 EQT458913:EQT458917 FAP458913:FAP458917 FKL458913:FKL458917 FUH458913:FUH458917 GED458913:GED458917 GNZ458913:GNZ458917 GXV458913:GXV458917 HHR458913:HHR458917 HRN458913:HRN458917 IBJ458913:IBJ458917 ILF458913:ILF458917 IVB458913:IVB458917 JEX458913:JEX458917 JOT458913:JOT458917 JYP458913:JYP458917 KIL458913:KIL458917 KSH458913:KSH458917 LCD458913:LCD458917 LLZ458913:LLZ458917 LVV458913:LVV458917 MFR458913:MFR458917 MPN458913:MPN458917 MZJ458913:MZJ458917 NJF458913:NJF458917 NTB458913:NTB458917 OCX458913:OCX458917 OMT458913:OMT458917 OWP458913:OWP458917 PGL458913:PGL458917 PQH458913:PQH458917 QAD458913:QAD458917 QJZ458913:QJZ458917 QTV458913:QTV458917 RDR458913:RDR458917 RNN458913:RNN458917 RXJ458913:RXJ458917 SHF458913:SHF458917 SRB458913:SRB458917 TAX458913:TAX458917 TKT458913:TKT458917 TUP458913:TUP458917 UEL458913:UEL458917 UOH458913:UOH458917 UYD458913:UYD458917 VHZ458913:VHZ458917 VRV458913:VRV458917 WBR458913:WBR458917 WLN458913:WLN458917 WVJ458913:WVJ458917 B524449:B524453 IX524449:IX524453 ST524449:ST524453 ACP524449:ACP524453 AML524449:AML524453 AWH524449:AWH524453 BGD524449:BGD524453 BPZ524449:BPZ524453 BZV524449:BZV524453 CJR524449:CJR524453 CTN524449:CTN524453 DDJ524449:DDJ524453 DNF524449:DNF524453 DXB524449:DXB524453 EGX524449:EGX524453 EQT524449:EQT524453 FAP524449:FAP524453 FKL524449:FKL524453 FUH524449:FUH524453 GED524449:GED524453 GNZ524449:GNZ524453 GXV524449:GXV524453 HHR524449:HHR524453 HRN524449:HRN524453 IBJ524449:IBJ524453 ILF524449:ILF524453 IVB524449:IVB524453 JEX524449:JEX524453 JOT524449:JOT524453 JYP524449:JYP524453 KIL524449:KIL524453 KSH524449:KSH524453 LCD524449:LCD524453 LLZ524449:LLZ524453 LVV524449:LVV524453 MFR524449:MFR524453 MPN524449:MPN524453 MZJ524449:MZJ524453 NJF524449:NJF524453 NTB524449:NTB524453 OCX524449:OCX524453 OMT524449:OMT524453 OWP524449:OWP524453 PGL524449:PGL524453 PQH524449:PQH524453 QAD524449:QAD524453 QJZ524449:QJZ524453 QTV524449:QTV524453 RDR524449:RDR524453 RNN524449:RNN524453 RXJ524449:RXJ524453 SHF524449:SHF524453 SRB524449:SRB524453 TAX524449:TAX524453 TKT524449:TKT524453 TUP524449:TUP524453 UEL524449:UEL524453 UOH524449:UOH524453 UYD524449:UYD524453 VHZ524449:VHZ524453 VRV524449:VRV524453 WBR524449:WBR524453 WLN524449:WLN524453 WVJ524449:WVJ524453 B589985:B589989 IX589985:IX589989 ST589985:ST589989 ACP589985:ACP589989 AML589985:AML589989 AWH589985:AWH589989 BGD589985:BGD589989 BPZ589985:BPZ589989 BZV589985:BZV589989 CJR589985:CJR589989 CTN589985:CTN589989 DDJ589985:DDJ589989 DNF589985:DNF589989 DXB589985:DXB589989 EGX589985:EGX589989 EQT589985:EQT589989 FAP589985:FAP589989 FKL589985:FKL589989 FUH589985:FUH589989 GED589985:GED589989 GNZ589985:GNZ589989 GXV589985:GXV589989 HHR589985:HHR589989 HRN589985:HRN589989 IBJ589985:IBJ589989 ILF589985:ILF589989 IVB589985:IVB589989 JEX589985:JEX589989 JOT589985:JOT589989 JYP589985:JYP589989 KIL589985:KIL589989 KSH589985:KSH589989 LCD589985:LCD589989 LLZ589985:LLZ589989 LVV589985:LVV589989 MFR589985:MFR589989 MPN589985:MPN589989 MZJ589985:MZJ589989 NJF589985:NJF589989 NTB589985:NTB589989 OCX589985:OCX589989 OMT589985:OMT589989 OWP589985:OWP589989 PGL589985:PGL589989 PQH589985:PQH589989 QAD589985:QAD589989 QJZ589985:QJZ589989 QTV589985:QTV589989 RDR589985:RDR589989 RNN589985:RNN589989 RXJ589985:RXJ589989 SHF589985:SHF589989 SRB589985:SRB589989 TAX589985:TAX589989 TKT589985:TKT589989 TUP589985:TUP589989 UEL589985:UEL589989 UOH589985:UOH589989 UYD589985:UYD589989 VHZ589985:VHZ589989 VRV589985:VRV589989 WBR589985:WBR589989 WLN589985:WLN589989 WVJ589985:WVJ589989 B655521:B655525 IX655521:IX655525 ST655521:ST655525 ACP655521:ACP655525 AML655521:AML655525 AWH655521:AWH655525 BGD655521:BGD655525 BPZ655521:BPZ655525 BZV655521:BZV655525 CJR655521:CJR655525 CTN655521:CTN655525 DDJ655521:DDJ655525 DNF655521:DNF655525 DXB655521:DXB655525 EGX655521:EGX655525 EQT655521:EQT655525 FAP655521:FAP655525 FKL655521:FKL655525 FUH655521:FUH655525 GED655521:GED655525 GNZ655521:GNZ655525 GXV655521:GXV655525 HHR655521:HHR655525 HRN655521:HRN655525 IBJ655521:IBJ655525 ILF655521:ILF655525 IVB655521:IVB655525 JEX655521:JEX655525 JOT655521:JOT655525 JYP655521:JYP655525 KIL655521:KIL655525 KSH655521:KSH655525 LCD655521:LCD655525 LLZ655521:LLZ655525 LVV655521:LVV655525 MFR655521:MFR655525 MPN655521:MPN655525 MZJ655521:MZJ655525 NJF655521:NJF655525 NTB655521:NTB655525 OCX655521:OCX655525 OMT655521:OMT655525 OWP655521:OWP655525 PGL655521:PGL655525 PQH655521:PQH655525 QAD655521:QAD655525 QJZ655521:QJZ655525 QTV655521:QTV655525 RDR655521:RDR655525 RNN655521:RNN655525 RXJ655521:RXJ655525 SHF655521:SHF655525 SRB655521:SRB655525 TAX655521:TAX655525 TKT655521:TKT655525 TUP655521:TUP655525 UEL655521:UEL655525 UOH655521:UOH655525 UYD655521:UYD655525 VHZ655521:VHZ655525 VRV655521:VRV655525 WBR655521:WBR655525 WLN655521:WLN655525 WVJ655521:WVJ655525 B721057:B721061 IX721057:IX721061 ST721057:ST721061 ACP721057:ACP721061 AML721057:AML721061 AWH721057:AWH721061 BGD721057:BGD721061 BPZ721057:BPZ721061 BZV721057:BZV721061 CJR721057:CJR721061 CTN721057:CTN721061 DDJ721057:DDJ721061 DNF721057:DNF721061 DXB721057:DXB721061 EGX721057:EGX721061 EQT721057:EQT721061 FAP721057:FAP721061 FKL721057:FKL721061 FUH721057:FUH721061 GED721057:GED721061 GNZ721057:GNZ721061 GXV721057:GXV721061 HHR721057:HHR721061 HRN721057:HRN721061 IBJ721057:IBJ721061 ILF721057:ILF721061 IVB721057:IVB721061 JEX721057:JEX721061 JOT721057:JOT721061 JYP721057:JYP721061 KIL721057:KIL721061 KSH721057:KSH721061 LCD721057:LCD721061 LLZ721057:LLZ721061 LVV721057:LVV721061 MFR721057:MFR721061 MPN721057:MPN721061 MZJ721057:MZJ721061 NJF721057:NJF721061 NTB721057:NTB721061 OCX721057:OCX721061 OMT721057:OMT721061 OWP721057:OWP721061 PGL721057:PGL721061 PQH721057:PQH721061 QAD721057:QAD721061 QJZ721057:QJZ721061 QTV721057:QTV721061 RDR721057:RDR721061 RNN721057:RNN721061 RXJ721057:RXJ721061 SHF721057:SHF721061 SRB721057:SRB721061 TAX721057:TAX721061 TKT721057:TKT721061 TUP721057:TUP721061 UEL721057:UEL721061 UOH721057:UOH721061 UYD721057:UYD721061 VHZ721057:VHZ721061 VRV721057:VRV721061 WBR721057:WBR721061 WLN721057:WLN721061 WVJ721057:WVJ721061 B786593:B786597 IX786593:IX786597 ST786593:ST786597 ACP786593:ACP786597 AML786593:AML786597 AWH786593:AWH786597 BGD786593:BGD786597 BPZ786593:BPZ786597 BZV786593:BZV786597 CJR786593:CJR786597 CTN786593:CTN786597 DDJ786593:DDJ786597 DNF786593:DNF786597 DXB786593:DXB786597 EGX786593:EGX786597 EQT786593:EQT786597 FAP786593:FAP786597 FKL786593:FKL786597 FUH786593:FUH786597 GED786593:GED786597 GNZ786593:GNZ786597 GXV786593:GXV786597 HHR786593:HHR786597 HRN786593:HRN786597 IBJ786593:IBJ786597 ILF786593:ILF786597 IVB786593:IVB786597 JEX786593:JEX786597 JOT786593:JOT786597 JYP786593:JYP786597 KIL786593:KIL786597 KSH786593:KSH786597 LCD786593:LCD786597 LLZ786593:LLZ786597 LVV786593:LVV786597 MFR786593:MFR786597 MPN786593:MPN786597 MZJ786593:MZJ786597 NJF786593:NJF786597 NTB786593:NTB786597 OCX786593:OCX786597 OMT786593:OMT786597 OWP786593:OWP786597 PGL786593:PGL786597 PQH786593:PQH786597 QAD786593:QAD786597 QJZ786593:QJZ786597 QTV786593:QTV786597 RDR786593:RDR786597 RNN786593:RNN786597 RXJ786593:RXJ786597 SHF786593:SHF786597 SRB786593:SRB786597 TAX786593:TAX786597 TKT786593:TKT786597 TUP786593:TUP786597 UEL786593:UEL786597 UOH786593:UOH786597 UYD786593:UYD786597 VHZ786593:VHZ786597 VRV786593:VRV786597 WBR786593:WBR786597 WLN786593:WLN786597 WVJ786593:WVJ786597 B852129:B852133 IX852129:IX852133 ST852129:ST852133 ACP852129:ACP852133 AML852129:AML852133 AWH852129:AWH852133 BGD852129:BGD852133 BPZ852129:BPZ852133 BZV852129:BZV852133 CJR852129:CJR852133 CTN852129:CTN852133 DDJ852129:DDJ852133 DNF852129:DNF852133 DXB852129:DXB852133 EGX852129:EGX852133 EQT852129:EQT852133 FAP852129:FAP852133 FKL852129:FKL852133 FUH852129:FUH852133 GED852129:GED852133 GNZ852129:GNZ852133 GXV852129:GXV852133 HHR852129:HHR852133 HRN852129:HRN852133 IBJ852129:IBJ852133 ILF852129:ILF852133 IVB852129:IVB852133 JEX852129:JEX852133 JOT852129:JOT852133 JYP852129:JYP852133 KIL852129:KIL852133 KSH852129:KSH852133 LCD852129:LCD852133 LLZ852129:LLZ852133 LVV852129:LVV852133 MFR852129:MFR852133 MPN852129:MPN852133 MZJ852129:MZJ852133 NJF852129:NJF852133 NTB852129:NTB852133 OCX852129:OCX852133 OMT852129:OMT852133 OWP852129:OWP852133 PGL852129:PGL852133 PQH852129:PQH852133 QAD852129:QAD852133 QJZ852129:QJZ852133 QTV852129:QTV852133 RDR852129:RDR852133 RNN852129:RNN852133 RXJ852129:RXJ852133 SHF852129:SHF852133 SRB852129:SRB852133 TAX852129:TAX852133 TKT852129:TKT852133 TUP852129:TUP852133 UEL852129:UEL852133 UOH852129:UOH852133 UYD852129:UYD852133 VHZ852129:VHZ852133 VRV852129:VRV852133 WBR852129:WBR852133 WLN852129:WLN852133 WVJ852129:WVJ852133 B917665:B917669 IX917665:IX917669 ST917665:ST917669 ACP917665:ACP917669 AML917665:AML917669 AWH917665:AWH917669 BGD917665:BGD917669 BPZ917665:BPZ917669 BZV917665:BZV917669 CJR917665:CJR917669 CTN917665:CTN917669 DDJ917665:DDJ917669 DNF917665:DNF917669 DXB917665:DXB917669 EGX917665:EGX917669 EQT917665:EQT917669 FAP917665:FAP917669 FKL917665:FKL917669 FUH917665:FUH917669 GED917665:GED917669 GNZ917665:GNZ917669 GXV917665:GXV917669 HHR917665:HHR917669 HRN917665:HRN917669 IBJ917665:IBJ917669 ILF917665:ILF917669 IVB917665:IVB917669 JEX917665:JEX917669 JOT917665:JOT917669 JYP917665:JYP917669 KIL917665:KIL917669 KSH917665:KSH917669 LCD917665:LCD917669 LLZ917665:LLZ917669 LVV917665:LVV917669 MFR917665:MFR917669 MPN917665:MPN917669 MZJ917665:MZJ917669 NJF917665:NJF917669 NTB917665:NTB917669 OCX917665:OCX917669 OMT917665:OMT917669 OWP917665:OWP917669 PGL917665:PGL917669 PQH917665:PQH917669 QAD917665:QAD917669 QJZ917665:QJZ917669 QTV917665:QTV917669 RDR917665:RDR917669 RNN917665:RNN917669 RXJ917665:RXJ917669 SHF917665:SHF917669 SRB917665:SRB917669 TAX917665:TAX917669 TKT917665:TKT917669 TUP917665:TUP917669 UEL917665:UEL917669 UOH917665:UOH917669 UYD917665:UYD917669 VHZ917665:VHZ917669 VRV917665:VRV917669 WBR917665:WBR917669 WLN917665:WLN917669 WVJ917665:WVJ917669 B983201:B983205 IX983201:IX983205 ST983201:ST983205 ACP983201:ACP983205 AML983201:AML983205 AWH983201:AWH983205 BGD983201:BGD983205 BPZ983201:BPZ983205 BZV983201:BZV983205 CJR983201:CJR983205 CTN983201:CTN983205 DDJ983201:DDJ983205 DNF983201:DNF983205 DXB983201:DXB983205 EGX983201:EGX983205 EQT983201:EQT983205 FAP983201:FAP983205 FKL983201:FKL983205 FUH983201:FUH983205 GED983201:GED983205 GNZ983201:GNZ983205 GXV983201:GXV983205 HHR983201:HHR983205 HRN983201:HRN983205 IBJ983201:IBJ983205 ILF983201:ILF983205 IVB983201:IVB983205 JEX983201:JEX983205 JOT983201:JOT983205 JYP983201:JYP983205 KIL983201:KIL983205 KSH983201:KSH983205 LCD983201:LCD983205 LLZ983201:LLZ983205 LVV983201:LVV983205 MFR983201:MFR983205 MPN983201:MPN983205 MZJ983201:MZJ983205 NJF983201:NJF983205 NTB983201:NTB983205 OCX983201:OCX983205 OMT983201:OMT983205 OWP983201:OWP983205 PGL983201:PGL983205 PQH983201:PQH983205 QAD983201:QAD983205 QJZ983201:QJZ983205 QTV983201:QTV983205 RDR983201:RDR983205 RNN983201:RNN983205 RXJ983201:RXJ983205 SHF983201:SHF983205 SRB983201:SRB983205 TAX983201:TAX983205 TKT983201:TKT983205 TUP983201:TUP983205 UEL983201:UEL983205 UOH983201:UOH983205 UYD983201:UYD983205 VHZ983201:VHZ983205 VRV983201:VRV983205 WBR983201:WBR983205 B162">
      <formula1>"Disertante, Expositor de trabajos libres, Coordinación de un Simposio o Mesa Redonda, Asistente"</formula1>
    </dataValidation>
    <dataValidation type="list" allowBlank="1" showInputMessage="1" showErrorMessage="1" sqref="WVJ983220:WVJ983222 IX178:IX180 ST178:ST180 ACP178:ACP180 AML178:AML180 AWH178:AWH180 BGD178:BGD180 BPZ178:BPZ180 BZV178:BZV180 CJR178:CJR180 CTN178:CTN180 DDJ178:DDJ180 DNF178:DNF180 DXB178:DXB180 EGX178:EGX180 EQT178:EQT180 FAP178:FAP180 FKL178:FKL180 FUH178:FUH180 GED178:GED180 GNZ178:GNZ180 GXV178:GXV180 HHR178:HHR180 HRN178:HRN180 IBJ178:IBJ180 ILF178:ILF180 IVB178:IVB180 JEX178:JEX180 JOT178:JOT180 JYP178:JYP180 KIL178:KIL180 KSH178:KSH180 LCD178:LCD180 LLZ178:LLZ180 LVV178:LVV180 MFR178:MFR180 MPN178:MPN180 MZJ178:MZJ180 NJF178:NJF180 NTB178:NTB180 OCX178:OCX180 OMT178:OMT180 OWP178:OWP180 PGL178:PGL180 PQH178:PQH180 QAD178:QAD180 QJZ178:QJZ180 QTV178:QTV180 RDR178:RDR180 RNN178:RNN180 RXJ178:RXJ180 SHF178:SHF180 SRB178:SRB180 TAX178:TAX180 TKT178:TKT180 TUP178:TUP180 UEL178:UEL180 UOH178:UOH180 UYD178:UYD180 VHZ178:VHZ180 VRV178:VRV180 WBR178:WBR180 WLN178:WLN180 WVJ178:WVJ180 B65716:B65718 IX65716:IX65718 ST65716:ST65718 ACP65716:ACP65718 AML65716:AML65718 AWH65716:AWH65718 BGD65716:BGD65718 BPZ65716:BPZ65718 BZV65716:BZV65718 CJR65716:CJR65718 CTN65716:CTN65718 DDJ65716:DDJ65718 DNF65716:DNF65718 DXB65716:DXB65718 EGX65716:EGX65718 EQT65716:EQT65718 FAP65716:FAP65718 FKL65716:FKL65718 FUH65716:FUH65718 GED65716:GED65718 GNZ65716:GNZ65718 GXV65716:GXV65718 HHR65716:HHR65718 HRN65716:HRN65718 IBJ65716:IBJ65718 ILF65716:ILF65718 IVB65716:IVB65718 JEX65716:JEX65718 JOT65716:JOT65718 JYP65716:JYP65718 KIL65716:KIL65718 KSH65716:KSH65718 LCD65716:LCD65718 LLZ65716:LLZ65718 LVV65716:LVV65718 MFR65716:MFR65718 MPN65716:MPN65718 MZJ65716:MZJ65718 NJF65716:NJF65718 NTB65716:NTB65718 OCX65716:OCX65718 OMT65716:OMT65718 OWP65716:OWP65718 PGL65716:PGL65718 PQH65716:PQH65718 QAD65716:QAD65718 QJZ65716:QJZ65718 QTV65716:QTV65718 RDR65716:RDR65718 RNN65716:RNN65718 RXJ65716:RXJ65718 SHF65716:SHF65718 SRB65716:SRB65718 TAX65716:TAX65718 TKT65716:TKT65718 TUP65716:TUP65718 UEL65716:UEL65718 UOH65716:UOH65718 UYD65716:UYD65718 VHZ65716:VHZ65718 VRV65716:VRV65718 WBR65716:WBR65718 WLN65716:WLN65718 WVJ65716:WVJ65718 B131252:B131254 IX131252:IX131254 ST131252:ST131254 ACP131252:ACP131254 AML131252:AML131254 AWH131252:AWH131254 BGD131252:BGD131254 BPZ131252:BPZ131254 BZV131252:BZV131254 CJR131252:CJR131254 CTN131252:CTN131254 DDJ131252:DDJ131254 DNF131252:DNF131254 DXB131252:DXB131254 EGX131252:EGX131254 EQT131252:EQT131254 FAP131252:FAP131254 FKL131252:FKL131254 FUH131252:FUH131254 GED131252:GED131254 GNZ131252:GNZ131254 GXV131252:GXV131254 HHR131252:HHR131254 HRN131252:HRN131254 IBJ131252:IBJ131254 ILF131252:ILF131254 IVB131252:IVB131254 JEX131252:JEX131254 JOT131252:JOT131254 JYP131252:JYP131254 KIL131252:KIL131254 KSH131252:KSH131254 LCD131252:LCD131254 LLZ131252:LLZ131254 LVV131252:LVV131254 MFR131252:MFR131254 MPN131252:MPN131254 MZJ131252:MZJ131254 NJF131252:NJF131254 NTB131252:NTB131254 OCX131252:OCX131254 OMT131252:OMT131254 OWP131252:OWP131254 PGL131252:PGL131254 PQH131252:PQH131254 QAD131252:QAD131254 QJZ131252:QJZ131254 QTV131252:QTV131254 RDR131252:RDR131254 RNN131252:RNN131254 RXJ131252:RXJ131254 SHF131252:SHF131254 SRB131252:SRB131254 TAX131252:TAX131254 TKT131252:TKT131254 TUP131252:TUP131254 UEL131252:UEL131254 UOH131252:UOH131254 UYD131252:UYD131254 VHZ131252:VHZ131254 VRV131252:VRV131254 WBR131252:WBR131254 WLN131252:WLN131254 WVJ131252:WVJ131254 B196788:B196790 IX196788:IX196790 ST196788:ST196790 ACP196788:ACP196790 AML196788:AML196790 AWH196788:AWH196790 BGD196788:BGD196790 BPZ196788:BPZ196790 BZV196788:BZV196790 CJR196788:CJR196790 CTN196788:CTN196790 DDJ196788:DDJ196790 DNF196788:DNF196790 DXB196788:DXB196790 EGX196788:EGX196790 EQT196788:EQT196790 FAP196788:FAP196790 FKL196788:FKL196790 FUH196788:FUH196790 GED196788:GED196790 GNZ196788:GNZ196790 GXV196788:GXV196790 HHR196788:HHR196790 HRN196788:HRN196790 IBJ196788:IBJ196790 ILF196788:ILF196790 IVB196788:IVB196790 JEX196788:JEX196790 JOT196788:JOT196790 JYP196788:JYP196790 KIL196788:KIL196790 KSH196788:KSH196790 LCD196788:LCD196790 LLZ196788:LLZ196790 LVV196788:LVV196790 MFR196788:MFR196790 MPN196788:MPN196790 MZJ196788:MZJ196790 NJF196788:NJF196790 NTB196788:NTB196790 OCX196788:OCX196790 OMT196788:OMT196790 OWP196788:OWP196790 PGL196788:PGL196790 PQH196788:PQH196790 QAD196788:QAD196790 QJZ196788:QJZ196790 QTV196788:QTV196790 RDR196788:RDR196790 RNN196788:RNN196790 RXJ196788:RXJ196790 SHF196788:SHF196790 SRB196788:SRB196790 TAX196788:TAX196790 TKT196788:TKT196790 TUP196788:TUP196790 UEL196788:UEL196790 UOH196788:UOH196790 UYD196788:UYD196790 VHZ196788:VHZ196790 VRV196788:VRV196790 WBR196788:WBR196790 WLN196788:WLN196790 WVJ196788:WVJ196790 B262324:B262326 IX262324:IX262326 ST262324:ST262326 ACP262324:ACP262326 AML262324:AML262326 AWH262324:AWH262326 BGD262324:BGD262326 BPZ262324:BPZ262326 BZV262324:BZV262326 CJR262324:CJR262326 CTN262324:CTN262326 DDJ262324:DDJ262326 DNF262324:DNF262326 DXB262324:DXB262326 EGX262324:EGX262326 EQT262324:EQT262326 FAP262324:FAP262326 FKL262324:FKL262326 FUH262324:FUH262326 GED262324:GED262326 GNZ262324:GNZ262326 GXV262324:GXV262326 HHR262324:HHR262326 HRN262324:HRN262326 IBJ262324:IBJ262326 ILF262324:ILF262326 IVB262324:IVB262326 JEX262324:JEX262326 JOT262324:JOT262326 JYP262324:JYP262326 KIL262324:KIL262326 KSH262324:KSH262326 LCD262324:LCD262326 LLZ262324:LLZ262326 LVV262324:LVV262326 MFR262324:MFR262326 MPN262324:MPN262326 MZJ262324:MZJ262326 NJF262324:NJF262326 NTB262324:NTB262326 OCX262324:OCX262326 OMT262324:OMT262326 OWP262324:OWP262326 PGL262324:PGL262326 PQH262324:PQH262326 QAD262324:QAD262326 QJZ262324:QJZ262326 QTV262324:QTV262326 RDR262324:RDR262326 RNN262324:RNN262326 RXJ262324:RXJ262326 SHF262324:SHF262326 SRB262324:SRB262326 TAX262324:TAX262326 TKT262324:TKT262326 TUP262324:TUP262326 UEL262324:UEL262326 UOH262324:UOH262326 UYD262324:UYD262326 VHZ262324:VHZ262326 VRV262324:VRV262326 WBR262324:WBR262326 WLN262324:WLN262326 WVJ262324:WVJ262326 B327860:B327862 IX327860:IX327862 ST327860:ST327862 ACP327860:ACP327862 AML327860:AML327862 AWH327860:AWH327862 BGD327860:BGD327862 BPZ327860:BPZ327862 BZV327860:BZV327862 CJR327860:CJR327862 CTN327860:CTN327862 DDJ327860:DDJ327862 DNF327860:DNF327862 DXB327860:DXB327862 EGX327860:EGX327862 EQT327860:EQT327862 FAP327860:FAP327862 FKL327860:FKL327862 FUH327860:FUH327862 GED327860:GED327862 GNZ327860:GNZ327862 GXV327860:GXV327862 HHR327860:HHR327862 HRN327860:HRN327862 IBJ327860:IBJ327862 ILF327860:ILF327862 IVB327860:IVB327862 JEX327860:JEX327862 JOT327860:JOT327862 JYP327860:JYP327862 KIL327860:KIL327862 KSH327860:KSH327862 LCD327860:LCD327862 LLZ327860:LLZ327862 LVV327860:LVV327862 MFR327860:MFR327862 MPN327860:MPN327862 MZJ327860:MZJ327862 NJF327860:NJF327862 NTB327860:NTB327862 OCX327860:OCX327862 OMT327860:OMT327862 OWP327860:OWP327862 PGL327860:PGL327862 PQH327860:PQH327862 QAD327860:QAD327862 QJZ327860:QJZ327862 QTV327860:QTV327862 RDR327860:RDR327862 RNN327860:RNN327862 RXJ327860:RXJ327862 SHF327860:SHF327862 SRB327860:SRB327862 TAX327860:TAX327862 TKT327860:TKT327862 TUP327860:TUP327862 UEL327860:UEL327862 UOH327860:UOH327862 UYD327860:UYD327862 VHZ327860:VHZ327862 VRV327860:VRV327862 WBR327860:WBR327862 WLN327860:WLN327862 WVJ327860:WVJ327862 B393396:B393398 IX393396:IX393398 ST393396:ST393398 ACP393396:ACP393398 AML393396:AML393398 AWH393396:AWH393398 BGD393396:BGD393398 BPZ393396:BPZ393398 BZV393396:BZV393398 CJR393396:CJR393398 CTN393396:CTN393398 DDJ393396:DDJ393398 DNF393396:DNF393398 DXB393396:DXB393398 EGX393396:EGX393398 EQT393396:EQT393398 FAP393396:FAP393398 FKL393396:FKL393398 FUH393396:FUH393398 GED393396:GED393398 GNZ393396:GNZ393398 GXV393396:GXV393398 HHR393396:HHR393398 HRN393396:HRN393398 IBJ393396:IBJ393398 ILF393396:ILF393398 IVB393396:IVB393398 JEX393396:JEX393398 JOT393396:JOT393398 JYP393396:JYP393398 KIL393396:KIL393398 KSH393396:KSH393398 LCD393396:LCD393398 LLZ393396:LLZ393398 LVV393396:LVV393398 MFR393396:MFR393398 MPN393396:MPN393398 MZJ393396:MZJ393398 NJF393396:NJF393398 NTB393396:NTB393398 OCX393396:OCX393398 OMT393396:OMT393398 OWP393396:OWP393398 PGL393396:PGL393398 PQH393396:PQH393398 QAD393396:QAD393398 QJZ393396:QJZ393398 QTV393396:QTV393398 RDR393396:RDR393398 RNN393396:RNN393398 RXJ393396:RXJ393398 SHF393396:SHF393398 SRB393396:SRB393398 TAX393396:TAX393398 TKT393396:TKT393398 TUP393396:TUP393398 UEL393396:UEL393398 UOH393396:UOH393398 UYD393396:UYD393398 VHZ393396:VHZ393398 VRV393396:VRV393398 WBR393396:WBR393398 WLN393396:WLN393398 WVJ393396:WVJ393398 B458932:B458934 IX458932:IX458934 ST458932:ST458934 ACP458932:ACP458934 AML458932:AML458934 AWH458932:AWH458934 BGD458932:BGD458934 BPZ458932:BPZ458934 BZV458932:BZV458934 CJR458932:CJR458934 CTN458932:CTN458934 DDJ458932:DDJ458934 DNF458932:DNF458934 DXB458932:DXB458934 EGX458932:EGX458934 EQT458932:EQT458934 FAP458932:FAP458934 FKL458932:FKL458934 FUH458932:FUH458934 GED458932:GED458934 GNZ458932:GNZ458934 GXV458932:GXV458934 HHR458932:HHR458934 HRN458932:HRN458934 IBJ458932:IBJ458934 ILF458932:ILF458934 IVB458932:IVB458934 JEX458932:JEX458934 JOT458932:JOT458934 JYP458932:JYP458934 KIL458932:KIL458934 KSH458932:KSH458934 LCD458932:LCD458934 LLZ458932:LLZ458934 LVV458932:LVV458934 MFR458932:MFR458934 MPN458932:MPN458934 MZJ458932:MZJ458934 NJF458932:NJF458934 NTB458932:NTB458934 OCX458932:OCX458934 OMT458932:OMT458934 OWP458932:OWP458934 PGL458932:PGL458934 PQH458932:PQH458934 QAD458932:QAD458934 QJZ458932:QJZ458934 QTV458932:QTV458934 RDR458932:RDR458934 RNN458932:RNN458934 RXJ458932:RXJ458934 SHF458932:SHF458934 SRB458932:SRB458934 TAX458932:TAX458934 TKT458932:TKT458934 TUP458932:TUP458934 UEL458932:UEL458934 UOH458932:UOH458934 UYD458932:UYD458934 VHZ458932:VHZ458934 VRV458932:VRV458934 WBR458932:WBR458934 WLN458932:WLN458934 WVJ458932:WVJ458934 B524468:B524470 IX524468:IX524470 ST524468:ST524470 ACP524468:ACP524470 AML524468:AML524470 AWH524468:AWH524470 BGD524468:BGD524470 BPZ524468:BPZ524470 BZV524468:BZV524470 CJR524468:CJR524470 CTN524468:CTN524470 DDJ524468:DDJ524470 DNF524468:DNF524470 DXB524468:DXB524470 EGX524468:EGX524470 EQT524468:EQT524470 FAP524468:FAP524470 FKL524468:FKL524470 FUH524468:FUH524470 GED524468:GED524470 GNZ524468:GNZ524470 GXV524468:GXV524470 HHR524468:HHR524470 HRN524468:HRN524470 IBJ524468:IBJ524470 ILF524468:ILF524470 IVB524468:IVB524470 JEX524468:JEX524470 JOT524468:JOT524470 JYP524468:JYP524470 KIL524468:KIL524470 KSH524468:KSH524470 LCD524468:LCD524470 LLZ524468:LLZ524470 LVV524468:LVV524470 MFR524468:MFR524470 MPN524468:MPN524470 MZJ524468:MZJ524470 NJF524468:NJF524470 NTB524468:NTB524470 OCX524468:OCX524470 OMT524468:OMT524470 OWP524468:OWP524470 PGL524468:PGL524470 PQH524468:PQH524470 QAD524468:QAD524470 QJZ524468:QJZ524470 QTV524468:QTV524470 RDR524468:RDR524470 RNN524468:RNN524470 RXJ524468:RXJ524470 SHF524468:SHF524470 SRB524468:SRB524470 TAX524468:TAX524470 TKT524468:TKT524470 TUP524468:TUP524470 UEL524468:UEL524470 UOH524468:UOH524470 UYD524468:UYD524470 VHZ524468:VHZ524470 VRV524468:VRV524470 WBR524468:WBR524470 WLN524468:WLN524470 WVJ524468:WVJ524470 B590004:B590006 IX590004:IX590006 ST590004:ST590006 ACP590004:ACP590006 AML590004:AML590006 AWH590004:AWH590006 BGD590004:BGD590006 BPZ590004:BPZ590006 BZV590004:BZV590006 CJR590004:CJR590006 CTN590004:CTN590006 DDJ590004:DDJ590006 DNF590004:DNF590006 DXB590004:DXB590006 EGX590004:EGX590006 EQT590004:EQT590006 FAP590004:FAP590006 FKL590004:FKL590006 FUH590004:FUH590006 GED590004:GED590006 GNZ590004:GNZ590006 GXV590004:GXV590006 HHR590004:HHR590006 HRN590004:HRN590006 IBJ590004:IBJ590006 ILF590004:ILF590006 IVB590004:IVB590006 JEX590004:JEX590006 JOT590004:JOT590006 JYP590004:JYP590006 KIL590004:KIL590006 KSH590004:KSH590006 LCD590004:LCD590006 LLZ590004:LLZ590006 LVV590004:LVV590006 MFR590004:MFR590006 MPN590004:MPN590006 MZJ590004:MZJ590006 NJF590004:NJF590006 NTB590004:NTB590006 OCX590004:OCX590006 OMT590004:OMT590006 OWP590004:OWP590006 PGL590004:PGL590006 PQH590004:PQH590006 QAD590004:QAD590006 QJZ590004:QJZ590006 QTV590004:QTV590006 RDR590004:RDR590006 RNN590004:RNN590006 RXJ590004:RXJ590006 SHF590004:SHF590006 SRB590004:SRB590006 TAX590004:TAX590006 TKT590004:TKT590006 TUP590004:TUP590006 UEL590004:UEL590006 UOH590004:UOH590006 UYD590004:UYD590006 VHZ590004:VHZ590006 VRV590004:VRV590006 WBR590004:WBR590006 WLN590004:WLN590006 WVJ590004:WVJ590006 B655540:B655542 IX655540:IX655542 ST655540:ST655542 ACP655540:ACP655542 AML655540:AML655542 AWH655540:AWH655542 BGD655540:BGD655542 BPZ655540:BPZ655542 BZV655540:BZV655542 CJR655540:CJR655542 CTN655540:CTN655542 DDJ655540:DDJ655542 DNF655540:DNF655542 DXB655540:DXB655542 EGX655540:EGX655542 EQT655540:EQT655542 FAP655540:FAP655542 FKL655540:FKL655542 FUH655540:FUH655542 GED655540:GED655542 GNZ655540:GNZ655542 GXV655540:GXV655542 HHR655540:HHR655542 HRN655540:HRN655542 IBJ655540:IBJ655542 ILF655540:ILF655542 IVB655540:IVB655542 JEX655540:JEX655542 JOT655540:JOT655542 JYP655540:JYP655542 KIL655540:KIL655542 KSH655540:KSH655542 LCD655540:LCD655542 LLZ655540:LLZ655542 LVV655540:LVV655542 MFR655540:MFR655542 MPN655540:MPN655542 MZJ655540:MZJ655542 NJF655540:NJF655542 NTB655540:NTB655542 OCX655540:OCX655542 OMT655540:OMT655542 OWP655540:OWP655542 PGL655540:PGL655542 PQH655540:PQH655542 QAD655540:QAD655542 QJZ655540:QJZ655542 QTV655540:QTV655542 RDR655540:RDR655542 RNN655540:RNN655542 RXJ655540:RXJ655542 SHF655540:SHF655542 SRB655540:SRB655542 TAX655540:TAX655542 TKT655540:TKT655542 TUP655540:TUP655542 UEL655540:UEL655542 UOH655540:UOH655542 UYD655540:UYD655542 VHZ655540:VHZ655542 VRV655540:VRV655542 WBR655540:WBR655542 WLN655540:WLN655542 WVJ655540:WVJ655542 B721076:B721078 IX721076:IX721078 ST721076:ST721078 ACP721076:ACP721078 AML721076:AML721078 AWH721076:AWH721078 BGD721076:BGD721078 BPZ721076:BPZ721078 BZV721076:BZV721078 CJR721076:CJR721078 CTN721076:CTN721078 DDJ721076:DDJ721078 DNF721076:DNF721078 DXB721076:DXB721078 EGX721076:EGX721078 EQT721076:EQT721078 FAP721076:FAP721078 FKL721076:FKL721078 FUH721076:FUH721078 GED721076:GED721078 GNZ721076:GNZ721078 GXV721076:GXV721078 HHR721076:HHR721078 HRN721076:HRN721078 IBJ721076:IBJ721078 ILF721076:ILF721078 IVB721076:IVB721078 JEX721076:JEX721078 JOT721076:JOT721078 JYP721076:JYP721078 KIL721076:KIL721078 KSH721076:KSH721078 LCD721076:LCD721078 LLZ721076:LLZ721078 LVV721076:LVV721078 MFR721076:MFR721078 MPN721076:MPN721078 MZJ721076:MZJ721078 NJF721076:NJF721078 NTB721076:NTB721078 OCX721076:OCX721078 OMT721076:OMT721078 OWP721076:OWP721078 PGL721076:PGL721078 PQH721076:PQH721078 QAD721076:QAD721078 QJZ721076:QJZ721078 QTV721076:QTV721078 RDR721076:RDR721078 RNN721076:RNN721078 RXJ721076:RXJ721078 SHF721076:SHF721078 SRB721076:SRB721078 TAX721076:TAX721078 TKT721076:TKT721078 TUP721076:TUP721078 UEL721076:UEL721078 UOH721076:UOH721078 UYD721076:UYD721078 VHZ721076:VHZ721078 VRV721076:VRV721078 WBR721076:WBR721078 WLN721076:WLN721078 WVJ721076:WVJ721078 B786612:B786614 IX786612:IX786614 ST786612:ST786614 ACP786612:ACP786614 AML786612:AML786614 AWH786612:AWH786614 BGD786612:BGD786614 BPZ786612:BPZ786614 BZV786612:BZV786614 CJR786612:CJR786614 CTN786612:CTN786614 DDJ786612:DDJ786614 DNF786612:DNF786614 DXB786612:DXB786614 EGX786612:EGX786614 EQT786612:EQT786614 FAP786612:FAP786614 FKL786612:FKL786614 FUH786612:FUH786614 GED786612:GED786614 GNZ786612:GNZ786614 GXV786612:GXV786614 HHR786612:HHR786614 HRN786612:HRN786614 IBJ786612:IBJ786614 ILF786612:ILF786614 IVB786612:IVB786614 JEX786612:JEX786614 JOT786612:JOT786614 JYP786612:JYP786614 KIL786612:KIL786614 KSH786612:KSH786614 LCD786612:LCD786614 LLZ786612:LLZ786614 LVV786612:LVV786614 MFR786612:MFR786614 MPN786612:MPN786614 MZJ786612:MZJ786614 NJF786612:NJF786614 NTB786612:NTB786614 OCX786612:OCX786614 OMT786612:OMT786614 OWP786612:OWP786614 PGL786612:PGL786614 PQH786612:PQH786614 QAD786612:QAD786614 QJZ786612:QJZ786614 QTV786612:QTV786614 RDR786612:RDR786614 RNN786612:RNN786614 RXJ786612:RXJ786614 SHF786612:SHF786614 SRB786612:SRB786614 TAX786612:TAX786614 TKT786612:TKT786614 TUP786612:TUP786614 UEL786612:UEL786614 UOH786612:UOH786614 UYD786612:UYD786614 VHZ786612:VHZ786614 VRV786612:VRV786614 WBR786612:WBR786614 WLN786612:WLN786614 WVJ786612:WVJ786614 B852148:B852150 IX852148:IX852150 ST852148:ST852150 ACP852148:ACP852150 AML852148:AML852150 AWH852148:AWH852150 BGD852148:BGD852150 BPZ852148:BPZ852150 BZV852148:BZV852150 CJR852148:CJR852150 CTN852148:CTN852150 DDJ852148:DDJ852150 DNF852148:DNF852150 DXB852148:DXB852150 EGX852148:EGX852150 EQT852148:EQT852150 FAP852148:FAP852150 FKL852148:FKL852150 FUH852148:FUH852150 GED852148:GED852150 GNZ852148:GNZ852150 GXV852148:GXV852150 HHR852148:HHR852150 HRN852148:HRN852150 IBJ852148:IBJ852150 ILF852148:ILF852150 IVB852148:IVB852150 JEX852148:JEX852150 JOT852148:JOT852150 JYP852148:JYP852150 KIL852148:KIL852150 KSH852148:KSH852150 LCD852148:LCD852150 LLZ852148:LLZ852150 LVV852148:LVV852150 MFR852148:MFR852150 MPN852148:MPN852150 MZJ852148:MZJ852150 NJF852148:NJF852150 NTB852148:NTB852150 OCX852148:OCX852150 OMT852148:OMT852150 OWP852148:OWP852150 PGL852148:PGL852150 PQH852148:PQH852150 QAD852148:QAD852150 QJZ852148:QJZ852150 QTV852148:QTV852150 RDR852148:RDR852150 RNN852148:RNN852150 RXJ852148:RXJ852150 SHF852148:SHF852150 SRB852148:SRB852150 TAX852148:TAX852150 TKT852148:TKT852150 TUP852148:TUP852150 UEL852148:UEL852150 UOH852148:UOH852150 UYD852148:UYD852150 VHZ852148:VHZ852150 VRV852148:VRV852150 WBR852148:WBR852150 WLN852148:WLN852150 WVJ852148:WVJ852150 B917684:B917686 IX917684:IX917686 ST917684:ST917686 ACP917684:ACP917686 AML917684:AML917686 AWH917684:AWH917686 BGD917684:BGD917686 BPZ917684:BPZ917686 BZV917684:BZV917686 CJR917684:CJR917686 CTN917684:CTN917686 DDJ917684:DDJ917686 DNF917684:DNF917686 DXB917684:DXB917686 EGX917684:EGX917686 EQT917684:EQT917686 FAP917684:FAP917686 FKL917684:FKL917686 FUH917684:FUH917686 GED917684:GED917686 GNZ917684:GNZ917686 GXV917684:GXV917686 HHR917684:HHR917686 HRN917684:HRN917686 IBJ917684:IBJ917686 ILF917684:ILF917686 IVB917684:IVB917686 JEX917684:JEX917686 JOT917684:JOT917686 JYP917684:JYP917686 KIL917684:KIL917686 KSH917684:KSH917686 LCD917684:LCD917686 LLZ917684:LLZ917686 LVV917684:LVV917686 MFR917684:MFR917686 MPN917684:MPN917686 MZJ917684:MZJ917686 NJF917684:NJF917686 NTB917684:NTB917686 OCX917684:OCX917686 OMT917684:OMT917686 OWP917684:OWP917686 PGL917684:PGL917686 PQH917684:PQH917686 QAD917684:QAD917686 QJZ917684:QJZ917686 QTV917684:QTV917686 RDR917684:RDR917686 RNN917684:RNN917686 RXJ917684:RXJ917686 SHF917684:SHF917686 SRB917684:SRB917686 TAX917684:TAX917686 TKT917684:TKT917686 TUP917684:TUP917686 UEL917684:UEL917686 UOH917684:UOH917686 UYD917684:UYD917686 VHZ917684:VHZ917686 VRV917684:VRV917686 WBR917684:WBR917686 WLN917684:WLN917686 WVJ917684:WVJ917686 B983220:B983222 IX983220:IX983222 ST983220:ST983222 ACP983220:ACP983222 AML983220:AML983222 AWH983220:AWH983222 BGD983220:BGD983222 BPZ983220:BPZ983222 BZV983220:BZV983222 CJR983220:CJR983222 CTN983220:CTN983222 DDJ983220:DDJ983222 DNF983220:DNF983222 DXB983220:DXB983222 EGX983220:EGX983222 EQT983220:EQT983222 FAP983220:FAP983222 FKL983220:FKL983222 FUH983220:FUH983222 GED983220:GED983222 GNZ983220:GNZ983222 GXV983220:GXV983222 HHR983220:HHR983222 HRN983220:HRN983222 IBJ983220:IBJ983222 ILF983220:ILF983222 IVB983220:IVB983222 JEX983220:JEX983222 JOT983220:JOT983222 JYP983220:JYP983222 KIL983220:KIL983222 KSH983220:KSH983222 LCD983220:LCD983222 LLZ983220:LLZ983222 LVV983220:LVV983222 MFR983220:MFR983222 MPN983220:MPN983222 MZJ983220:MZJ983222 NJF983220:NJF983222 NTB983220:NTB983222 OCX983220:OCX983222 OMT983220:OMT983222 OWP983220:OWP983222 PGL983220:PGL983222 PQH983220:PQH983222 QAD983220:QAD983222 QJZ983220:QJZ983222 QTV983220:QTV983222 RDR983220:RDR983222 RNN983220:RNN983222 RXJ983220:RXJ983222 SHF983220:SHF983222 SRB983220:SRB983222 TAX983220:TAX983222 TKT983220:TKT983222 TUP983220:TUP983222 UEL983220:UEL983222 UOH983220:UOH983222 UYD983220:UYD983222 VHZ983220:VHZ983222 VRV983220:VRV983222 WBR983220:WBR983222 WLN983220:WLN983222 B179:B180">
      <formula1>"Completa Especialidad, completa especialidades afines, Incompleta en la especialidad"</formula1>
    </dataValidation>
    <dataValidation type="list" allowBlank="1" showInputMessage="1" showErrorMessage="1" sqref="B169:B170 IX169:IX170 ST169:ST170 ACP169:ACP170 AML169:AML170 AWH169:AWH170 BGD169:BGD170 BPZ169:BPZ170 BZV169:BZV170 CJR169:CJR170 CTN169:CTN170 DDJ169:DDJ170 DNF169:DNF170 DXB169:DXB170 EGX169:EGX170 EQT169:EQT170 FAP169:FAP170 FKL169:FKL170 FUH169:FUH170 GED169:GED170 GNZ169:GNZ170 GXV169:GXV170 HHR169:HHR170 HRN169:HRN170 IBJ169:IBJ170 ILF169:ILF170 IVB169:IVB170 JEX169:JEX170 JOT169:JOT170 JYP169:JYP170 KIL169:KIL170 KSH169:KSH170 LCD169:LCD170 LLZ169:LLZ170 LVV169:LVV170 MFR169:MFR170 MPN169:MPN170 MZJ169:MZJ170 NJF169:NJF170 NTB169:NTB170 OCX169:OCX170 OMT169:OMT170 OWP169:OWP170 PGL169:PGL170 PQH169:PQH170 QAD169:QAD170 QJZ169:QJZ170 QTV169:QTV170 RDR169:RDR170 RNN169:RNN170 RXJ169:RXJ170 SHF169:SHF170 SRB169:SRB170 TAX169:TAX170 TKT169:TKT170 TUP169:TUP170 UEL169:UEL170 UOH169:UOH170 UYD169:UYD170 VHZ169:VHZ170 VRV169:VRV170 WBR169:WBR170 WLN169:WLN170 WVJ169:WVJ170 B65708:B65709 IX65708:IX65709 ST65708:ST65709 ACP65708:ACP65709 AML65708:AML65709 AWH65708:AWH65709 BGD65708:BGD65709 BPZ65708:BPZ65709 BZV65708:BZV65709 CJR65708:CJR65709 CTN65708:CTN65709 DDJ65708:DDJ65709 DNF65708:DNF65709 DXB65708:DXB65709 EGX65708:EGX65709 EQT65708:EQT65709 FAP65708:FAP65709 FKL65708:FKL65709 FUH65708:FUH65709 GED65708:GED65709 GNZ65708:GNZ65709 GXV65708:GXV65709 HHR65708:HHR65709 HRN65708:HRN65709 IBJ65708:IBJ65709 ILF65708:ILF65709 IVB65708:IVB65709 JEX65708:JEX65709 JOT65708:JOT65709 JYP65708:JYP65709 KIL65708:KIL65709 KSH65708:KSH65709 LCD65708:LCD65709 LLZ65708:LLZ65709 LVV65708:LVV65709 MFR65708:MFR65709 MPN65708:MPN65709 MZJ65708:MZJ65709 NJF65708:NJF65709 NTB65708:NTB65709 OCX65708:OCX65709 OMT65708:OMT65709 OWP65708:OWP65709 PGL65708:PGL65709 PQH65708:PQH65709 QAD65708:QAD65709 QJZ65708:QJZ65709 QTV65708:QTV65709 RDR65708:RDR65709 RNN65708:RNN65709 RXJ65708:RXJ65709 SHF65708:SHF65709 SRB65708:SRB65709 TAX65708:TAX65709 TKT65708:TKT65709 TUP65708:TUP65709 UEL65708:UEL65709 UOH65708:UOH65709 UYD65708:UYD65709 VHZ65708:VHZ65709 VRV65708:VRV65709 WBR65708:WBR65709 WLN65708:WLN65709 WVJ65708:WVJ65709 B131244:B131245 IX131244:IX131245 ST131244:ST131245 ACP131244:ACP131245 AML131244:AML131245 AWH131244:AWH131245 BGD131244:BGD131245 BPZ131244:BPZ131245 BZV131244:BZV131245 CJR131244:CJR131245 CTN131244:CTN131245 DDJ131244:DDJ131245 DNF131244:DNF131245 DXB131244:DXB131245 EGX131244:EGX131245 EQT131244:EQT131245 FAP131244:FAP131245 FKL131244:FKL131245 FUH131244:FUH131245 GED131244:GED131245 GNZ131244:GNZ131245 GXV131244:GXV131245 HHR131244:HHR131245 HRN131244:HRN131245 IBJ131244:IBJ131245 ILF131244:ILF131245 IVB131244:IVB131245 JEX131244:JEX131245 JOT131244:JOT131245 JYP131244:JYP131245 KIL131244:KIL131245 KSH131244:KSH131245 LCD131244:LCD131245 LLZ131244:LLZ131245 LVV131244:LVV131245 MFR131244:MFR131245 MPN131244:MPN131245 MZJ131244:MZJ131245 NJF131244:NJF131245 NTB131244:NTB131245 OCX131244:OCX131245 OMT131244:OMT131245 OWP131244:OWP131245 PGL131244:PGL131245 PQH131244:PQH131245 QAD131244:QAD131245 QJZ131244:QJZ131245 QTV131244:QTV131245 RDR131244:RDR131245 RNN131244:RNN131245 RXJ131244:RXJ131245 SHF131244:SHF131245 SRB131244:SRB131245 TAX131244:TAX131245 TKT131244:TKT131245 TUP131244:TUP131245 UEL131244:UEL131245 UOH131244:UOH131245 UYD131244:UYD131245 VHZ131244:VHZ131245 VRV131244:VRV131245 WBR131244:WBR131245 WLN131244:WLN131245 WVJ131244:WVJ131245 B196780:B196781 IX196780:IX196781 ST196780:ST196781 ACP196780:ACP196781 AML196780:AML196781 AWH196780:AWH196781 BGD196780:BGD196781 BPZ196780:BPZ196781 BZV196780:BZV196781 CJR196780:CJR196781 CTN196780:CTN196781 DDJ196780:DDJ196781 DNF196780:DNF196781 DXB196780:DXB196781 EGX196780:EGX196781 EQT196780:EQT196781 FAP196780:FAP196781 FKL196780:FKL196781 FUH196780:FUH196781 GED196780:GED196781 GNZ196780:GNZ196781 GXV196780:GXV196781 HHR196780:HHR196781 HRN196780:HRN196781 IBJ196780:IBJ196781 ILF196780:ILF196781 IVB196780:IVB196781 JEX196780:JEX196781 JOT196780:JOT196781 JYP196780:JYP196781 KIL196780:KIL196781 KSH196780:KSH196781 LCD196780:LCD196781 LLZ196780:LLZ196781 LVV196780:LVV196781 MFR196780:MFR196781 MPN196780:MPN196781 MZJ196780:MZJ196781 NJF196780:NJF196781 NTB196780:NTB196781 OCX196780:OCX196781 OMT196780:OMT196781 OWP196780:OWP196781 PGL196780:PGL196781 PQH196780:PQH196781 QAD196780:QAD196781 QJZ196780:QJZ196781 QTV196780:QTV196781 RDR196780:RDR196781 RNN196780:RNN196781 RXJ196780:RXJ196781 SHF196780:SHF196781 SRB196780:SRB196781 TAX196780:TAX196781 TKT196780:TKT196781 TUP196780:TUP196781 UEL196780:UEL196781 UOH196780:UOH196781 UYD196780:UYD196781 VHZ196780:VHZ196781 VRV196780:VRV196781 WBR196780:WBR196781 WLN196780:WLN196781 WVJ196780:WVJ196781 B262316:B262317 IX262316:IX262317 ST262316:ST262317 ACP262316:ACP262317 AML262316:AML262317 AWH262316:AWH262317 BGD262316:BGD262317 BPZ262316:BPZ262317 BZV262316:BZV262317 CJR262316:CJR262317 CTN262316:CTN262317 DDJ262316:DDJ262317 DNF262316:DNF262317 DXB262316:DXB262317 EGX262316:EGX262317 EQT262316:EQT262317 FAP262316:FAP262317 FKL262316:FKL262317 FUH262316:FUH262317 GED262316:GED262317 GNZ262316:GNZ262317 GXV262316:GXV262317 HHR262316:HHR262317 HRN262316:HRN262317 IBJ262316:IBJ262317 ILF262316:ILF262317 IVB262316:IVB262317 JEX262316:JEX262317 JOT262316:JOT262317 JYP262316:JYP262317 KIL262316:KIL262317 KSH262316:KSH262317 LCD262316:LCD262317 LLZ262316:LLZ262317 LVV262316:LVV262317 MFR262316:MFR262317 MPN262316:MPN262317 MZJ262316:MZJ262317 NJF262316:NJF262317 NTB262316:NTB262317 OCX262316:OCX262317 OMT262316:OMT262317 OWP262316:OWP262317 PGL262316:PGL262317 PQH262316:PQH262317 QAD262316:QAD262317 QJZ262316:QJZ262317 QTV262316:QTV262317 RDR262316:RDR262317 RNN262316:RNN262317 RXJ262316:RXJ262317 SHF262316:SHF262317 SRB262316:SRB262317 TAX262316:TAX262317 TKT262316:TKT262317 TUP262316:TUP262317 UEL262316:UEL262317 UOH262316:UOH262317 UYD262316:UYD262317 VHZ262316:VHZ262317 VRV262316:VRV262317 WBR262316:WBR262317 WLN262316:WLN262317 WVJ262316:WVJ262317 B327852:B327853 IX327852:IX327853 ST327852:ST327853 ACP327852:ACP327853 AML327852:AML327853 AWH327852:AWH327853 BGD327852:BGD327853 BPZ327852:BPZ327853 BZV327852:BZV327853 CJR327852:CJR327853 CTN327852:CTN327853 DDJ327852:DDJ327853 DNF327852:DNF327853 DXB327852:DXB327853 EGX327852:EGX327853 EQT327852:EQT327853 FAP327852:FAP327853 FKL327852:FKL327853 FUH327852:FUH327853 GED327852:GED327853 GNZ327852:GNZ327853 GXV327852:GXV327853 HHR327852:HHR327853 HRN327852:HRN327853 IBJ327852:IBJ327853 ILF327852:ILF327853 IVB327852:IVB327853 JEX327852:JEX327853 JOT327852:JOT327853 JYP327852:JYP327853 KIL327852:KIL327853 KSH327852:KSH327853 LCD327852:LCD327853 LLZ327852:LLZ327853 LVV327852:LVV327853 MFR327852:MFR327853 MPN327852:MPN327853 MZJ327852:MZJ327853 NJF327852:NJF327853 NTB327852:NTB327853 OCX327852:OCX327853 OMT327852:OMT327853 OWP327852:OWP327853 PGL327852:PGL327853 PQH327852:PQH327853 QAD327852:QAD327853 QJZ327852:QJZ327853 QTV327852:QTV327853 RDR327852:RDR327853 RNN327852:RNN327853 RXJ327852:RXJ327853 SHF327852:SHF327853 SRB327852:SRB327853 TAX327852:TAX327853 TKT327852:TKT327853 TUP327852:TUP327853 UEL327852:UEL327853 UOH327852:UOH327853 UYD327852:UYD327853 VHZ327852:VHZ327853 VRV327852:VRV327853 WBR327852:WBR327853 WLN327852:WLN327853 WVJ327852:WVJ327853 B393388:B393389 IX393388:IX393389 ST393388:ST393389 ACP393388:ACP393389 AML393388:AML393389 AWH393388:AWH393389 BGD393388:BGD393389 BPZ393388:BPZ393389 BZV393388:BZV393389 CJR393388:CJR393389 CTN393388:CTN393389 DDJ393388:DDJ393389 DNF393388:DNF393389 DXB393388:DXB393389 EGX393388:EGX393389 EQT393388:EQT393389 FAP393388:FAP393389 FKL393388:FKL393389 FUH393388:FUH393389 GED393388:GED393389 GNZ393388:GNZ393389 GXV393388:GXV393389 HHR393388:HHR393389 HRN393388:HRN393389 IBJ393388:IBJ393389 ILF393388:ILF393389 IVB393388:IVB393389 JEX393388:JEX393389 JOT393388:JOT393389 JYP393388:JYP393389 KIL393388:KIL393389 KSH393388:KSH393389 LCD393388:LCD393389 LLZ393388:LLZ393389 LVV393388:LVV393389 MFR393388:MFR393389 MPN393388:MPN393389 MZJ393388:MZJ393389 NJF393388:NJF393389 NTB393388:NTB393389 OCX393388:OCX393389 OMT393388:OMT393389 OWP393388:OWP393389 PGL393388:PGL393389 PQH393388:PQH393389 QAD393388:QAD393389 QJZ393388:QJZ393389 QTV393388:QTV393389 RDR393388:RDR393389 RNN393388:RNN393389 RXJ393388:RXJ393389 SHF393388:SHF393389 SRB393388:SRB393389 TAX393388:TAX393389 TKT393388:TKT393389 TUP393388:TUP393389 UEL393388:UEL393389 UOH393388:UOH393389 UYD393388:UYD393389 VHZ393388:VHZ393389 VRV393388:VRV393389 WBR393388:WBR393389 WLN393388:WLN393389 WVJ393388:WVJ393389 B458924:B458925 IX458924:IX458925 ST458924:ST458925 ACP458924:ACP458925 AML458924:AML458925 AWH458924:AWH458925 BGD458924:BGD458925 BPZ458924:BPZ458925 BZV458924:BZV458925 CJR458924:CJR458925 CTN458924:CTN458925 DDJ458924:DDJ458925 DNF458924:DNF458925 DXB458924:DXB458925 EGX458924:EGX458925 EQT458924:EQT458925 FAP458924:FAP458925 FKL458924:FKL458925 FUH458924:FUH458925 GED458924:GED458925 GNZ458924:GNZ458925 GXV458924:GXV458925 HHR458924:HHR458925 HRN458924:HRN458925 IBJ458924:IBJ458925 ILF458924:ILF458925 IVB458924:IVB458925 JEX458924:JEX458925 JOT458924:JOT458925 JYP458924:JYP458925 KIL458924:KIL458925 KSH458924:KSH458925 LCD458924:LCD458925 LLZ458924:LLZ458925 LVV458924:LVV458925 MFR458924:MFR458925 MPN458924:MPN458925 MZJ458924:MZJ458925 NJF458924:NJF458925 NTB458924:NTB458925 OCX458924:OCX458925 OMT458924:OMT458925 OWP458924:OWP458925 PGL458924:PGL458925 PQH458924:PQH458925 QAD458924:QAD458925 QJZ458924:QJZ458925 QTV458924:QTV458925 RDR458924:RDR458925 RNN458924:RNN458925 RXJ458924:RXJ458925 SHF458924:SHF458925 SRB458924:SRB458925 TAX458924:TAX458925 TKT458924:TKT458925 TUP458924:TUP458925 UEL458924:UEL458925 UOH458924:UOH458925 UYD458924:UYD458925 VHZ458924:VHZ458925 VRV458924:VRV458925 WBR458924:WBR458925 WLN458924:WLN458925 WVJ458924:WVJ458925 B524460:B524461 IX524460:IX524461 ST524460:ST524461 ACP524460:ACP524461 AML524460:AML524461 AWH524460:AWH524461 BGD524460:BGD524461 BPZ524460:BPZ524461 BZV524460:BZV524461 CJR524460:CJR524461 CTN524460:CTN524461 DDJ524460:DDJ524461 DNF524460:DNF524461 DXB524460:DXB524461 EGX524460:EGX524461 EQT524460:EQT524461 FAP524460:FAP524461 FKL524460:FKL524461 FUH524460:FUH524461 GED524460:GED524461 GNZ524460:GNZ524461 GXV524460:GXV524461 HHR524460:HHR524461 HRN524460:HRN524461 IBJ524460:IBJ524461 ILF524460:ILF524461 IVB524460:IVB524461 JEX524460:JEX524461 JOT524460:JOT524461 JYP524460:JYP524461 KIL524460:KIL524461 KSH524460:KSH524461 LCD524460:LCD524461 LLZ524460:LLZ524461 LVV524460:LVV524461 MFR524460:MFR524461 MPN524460:MPN524461 MZJ524460:MZJ524461 NJF524460:NJF524461 NTB524460:NTB524461 OCX524460:OCX524461 OMT524460:OMT524461 OWP524460:OWP524461 PGL524460:PGL524461 PQH524460:PQH524461 QAD524460:QAD524461 QJZ524460:QJZ524461 QTV524460:QTV524461 RDR524460:RDR524461 RNN524460:RNN524461 RXJ524460:RXJ524461 SHF524460:SHF524461 SRB524460:SRB524461 TAX524460:TAX524461 TKT524460:TKT524461 TUP524460:TUP524461 UEL524460:UEL524461 UOH524460:UOH524461 UYD524460:UYD524461 VHZ524460:VHZ524461 VRV524460:VRV524461 WBR524460:WBR524461 WLN524460:WLN524461 WVJ524460:WVJ524461 B589996:B589997 IX589996:IX589997 ST589996:ST589997 ACP589996:ACP589997 AML589996:AML589997 AWH589996:AWH589997 BGD589996:BGD589997 BPZ589996:BPZ589997 BZV589996:BZV589997 CJR589996:CJR589997 CTN589996:CTN589997 DDJ589996:DDJ589997 DNF589996:DNF589997 DXB589996:DXB589997 EGX589996:EGX589997 EQT589996:EQT589997 FAP589996:FAP589997 FKL589996:FKL589997 FUH589996:FUH589997 GED589996:GED589997 GNZ589996:GNZ589997 GXV589996:GXV589997 HHR589996:HHR589997 HRN589996:HRN589997 IBJ589996:IBJ589997 ILF589996:ILF589997 IVB589996:IVB589997 JEX589996:JEX589997 JOT589996:JOT589997 JYP589996:JYP589997 KIL589996:KIL589997 KSH589996:KSH589997 LCD589996:LCD589997 LLZ589996:LLZ589997 LVV589996:LVV589997 MFR589996:MFR589997 MPN589996:MPN589997 MZJ589996:MZJ589997 NJF589996:NJF589997 NTB589996:NTB589997 OCX589996:OCX589997 OMT589996:OMT589997 OWP589996:OWP589997 PGL589996:PGL589997 PQH589996:PQH589997 QAD589996:QAD589997 QJZ589996:QJZ589997 QTV589996:QTV589997 RDR589996:RDR589997 RNN589996:RNN589997 RXJ589996:RXJ589997 SHF589996:SHF589997 SRB589996:SRB589997 TAX589996:TAX589997 TKT589996:TKT589997 TUP589996:TUP589997 UEL589996:UEL589997 UOH589996:UOH589997 UYD589996:UYD589997 VHZ589996:VHZ589997 VRV589996:VRV589997 WBR589996:WBR589997 WLN589996:WLN589997 WVJ589996:WVJ589997 B655532:B655533 IX655532:IX655533 ST655532:ST655533 ACP655532:ACP655533 AML655532:AML655533 AWH655532:AWH655533 BGD655532:BGD655533 BPZ655532:BPZ655533 BZV655532:BZV655533 CJR655532:CJR655533 CTN655532:CTN655533 DDJ655532:DDJ655533 DNF655532:DNF655533 DXB655532:DXB655533 EGX655532:EGX655533 EQT655532:EQT655533 FAP655532:FAP655533 FKL655532:FKL655533 FUH655532:FUH655533 GED655532:GED655533 GNZ655532:GNZ655533 GXV655532:GXV655533 HHR655532:HHR655533 HRN655532:HRN655533 IBJ655532:IBJ655533 ILF655532:ILF655533 IVB655532:IVB655533 JEX655532:JEX655533 JOT655532:JOT655533 JYP655532:JYP655533 KIL655532:KIL655533 KSH655532:KSH655533 LCD655532:LCD655533 LLZ655532:LLZ655533 LVV655532:LVV655533 MFR655532:MFR655533 MPN655532:MPN655533 MZJ655532:MZJ655533 NJF655532:NJF655533 NTB655532:NTB655533 OCX655532:OCX655533 OMT655532:OMT655533 OWP655532:OWP655533 PGL655532:PGL655533 PQH655532:PQH655533 QAD655532:QAD655533 QJZ655532:QJZ655533 QTV655532:QTV655533 RDR655532:RDR655533 RNN655532:RNN655533 RXJ655532:RXJ655533 SHF655532:SHF655533 SRB655532:SRB655533 TAX655532:TAX655533 TKT655532:TKT655533 TUP655532:TUP655533 UEL655532:UEL655533 UOH655532:UOH655533 UYD655532:UYD655533 VHZ655532:VHZ655533 VRV655532:VRV655533 WBR655532:WBR655533 WLN655532:WLN655533 WVJ655532:WVJ655533 B721068:B721069 IX721068:IX721069 ST721068:ST721069 ACP721068:ACP721069 AML721068:AML721069 AWH721068:AWH721069 BGD721068:BGD721069 BPZ721068:BPZ721069 BZV721068:BZV721069 CJR721068:CJR721069 CTN721068:CTN721069 DDJ721068:DDJ721069 DNF721068:DNF721069 DXB721068:DXB721069 EGX721068:EGX721069 EQT721068:EQT721069 FAP721068:FAP721069 FKL721068:FKL721069 FUH721068:FUH721069 GED721068:GED721069 GNZ721068:GNZ721069 GXV721068:GXV721069 HHR721068:HHR721069 HRN721068:HRN721069 IBJ721068:IBJ721069 ILF721068:ILF721069 IVB721068:IVB721069 JEX721068:JEX721069 JOT721068:JOT721069 JYP721068:JYP721069 KIL721068:KIL721069 KSH721068:KSH721069 LCD721068:LCD721069 LLZ721068:LLZ721069 LVV721068:LVV721069 MFR721068:MFR721069 MPN721068:MPN721069 MZJ721068:MZJ721069 NJF721068:NJF721069 NTB721068:NTB721069 OCX721068:OCX721069 OMT721068:OMT721069 OWP721068:OWP721069 PGL721068:PGL721069 PQH721068:PQH721069 QAD721068:QAD721069 QJZ721068:QJZ721069 QTV721068:QTV721069 RDR721068:RDR721069 RNN721068:RNN721069 RXJ721068:RXJ721069 SHF721068:SHF721069 SRB721068:SRB721069 TAX721068:TAX721069 TKT721068:TKT721069 TUP721068:TUP721069 UEL721068:UEL721069 UOH721068:UOH721069 UYD721068:UYD721069 VHZ721068:VHZ721069 VRV721068:VRV721069 WBR721068:WBR721069 WLN721068:WLN721069 WVJ721068:WVJ721069 B786604:B786605 IX786604:IX786605 ST786604:ST786605 ACP786604:ACP786605 AML786604:AML786605 AWH786604:AWH786605 BGD786604:BGD786605 BPZ786604:BPZ786605 BZV786604:BZV786605 CJR786604:CJR786605 CTN786604:CTN786605 DDJ786604:DDJ786605 DNF786604:DNF786605 DXB786604:DXB786605 EGX786604:EGX786605 EQT786604:EQT786605 FAP786604:FAP786605 FKL786604:FKL786605 FUH786604:FUH786605 GED786604:GED786605 GNZ786604:GNZ786605 GXV786604:GXV786605 HHR786604:HHR786605 HRN786604:HRN786605 IBJ786604:IBJ786605 ILF786604:ILF786605 IVB786604:IVB786605 JEX786604:JEX786605 JOT786604:JOT786605 JYP786604:JYP786605 KIL786604:KIL786605 KSH786604:KSH786605 LCD786604:LCD786605 LLZ786604:LLZ786605 LVV786604:LVV786605 MFR786604:MFR786605 MPN786604:MPN786605 MZJ786604:MZJ786605 NJF786604:NJF786605 NTB786604:NTB786605 OCX786604:OCX786605 OMT786604:OMT786605 OWP786604:OWP786605 PGL786604:PGL786605 PQH786604:PQH786605 QAD786604:QAD786605 QJZ786604:QJZ786605 QTV786604:QTV786605 RDR786604:RDR786605 RNN786604:RNN786605 RXJ786604:RXJ786605 SHF786604:SHF786605 SRB786604:SRB786605 TAX786604:TAX786605 TKT786604:TKT786605 TUP786604:TUP786605 UEL786604:UEL786605 UOH786604:UOH786605 UYD786604:UYD786605 VHZ786604:VHZ786605 VRV786604:VRV786605 WBR786604:WBR786605 WLN786604:WLN786605 WVJ786604:WVJ786605 B852140:B852141 IX852140:IX852141 ST852140:ST852141 ACP852140:ACP852141 AML852140:AML852141 AWH852140:AWH852141 BGD852140:BGD852141 BPZ852140:BPZ852141 BZV852140:BZV852141 CJR852140:CJR852141 CTN852140:CTN852141 DDJ852140:DDJ852141 DNF852140:DNF852141 DXB852140:DXB852141 EGX852140:EGX852141 EQT852140:EQT852141 FAP852140:FAP852141 FKL852140:FKL852141 FUH852140:FUH852141 GED852140:GED852141 GNZ852140:GNZ852141 GXV852140:GXV852141 HHR852140:HHR852141 HRN852140:HRN852141 IBJ852140:IBJ852141 ILF852140:ILF852141 IVB852140:IVB852141 JEX852140:JEX852141 JOT852140:JOT852141 JYP852140:JYP852141 KIL852140:KIL852141 KSH852140:KSH852141 LCD852140:LCD852141 LLZ852140:LLZ852141 LVV852140:LVV852141 MFR852140:MFR852141 MPN852140:MPN852141 MZJ852140:MZJ852141 NJF852140:NJF852141 NTB852140:NTB852141 OCX852140:OCX852141 OMT852140:OMT852141 OWP852140:OWP852141 PGL852140:PGL852141 PQH852140:PQH852141 QAD852140:QAD852141 QJZ852140:QJZ852141 QTV852140:QTV852141 RDR852140:RDR852141 RNN852140:RNN852141 RXJ852140:RXJ852141 SHF852140:SHF852141 SRB852140:SRB852141 TAX852140:TAX852141 TKT852140:TKT852141 TUP852140:TUP852141 UEL852140:UEL852141 UOH852140:UOH852141 UYD852140:UYD852141 VHZ852140:VHZ852141 VRV852140:VRV852141 WBR852140:WBR852141 WLN852140:WLN852141 WVJ852140:WVJ852141 B917676:B917677 IX917676:IX917677 ST917676:ST917677 ACP917676:ACP917677 AML917676:AML917677 AWH917676:AWH917677 BGD917676:BGD917677 BPZ917676:BPZ917677 BZV917676:BZV917677 CJR917676:CJR917677 CTN917676:CTN917677 DDJ917676:DDJ917677 DNF917676:DNF917677 DXB917676:DXB917677 EGX917676:EGX917677 EQT917676:EQT917677 FAP917676:FAP917677 FKL917676:FKL917677 FUH917676:FUH917677 GED917676:GED917677 GNZ917676:GNZ917677 GXV917676:GXV917677 HHR917676:HHR917677 HRN917676:HRN917677 IBJ917676:IBJ917677 ILF917676:ILF917677 IVB917676:IVB917677 JEX917676:JEX917677 JOT917676:JOT917677 JYP917676:JYP917677 KIL917676:KIL917677 KSH917676:KSH917677 LCD917676:LCD917677 LLZ917676:LLZ917677 LVV917676:LVV917677 MFR917676:MFR917677 MPN917676:MPN917677 MZJ917676:MZJ917677 NJF917676:NJF917677 NTB917676:NTB917677 OCX917676:OCX917677 OMT917676:OMT917677 OWP917676:OWP917677 PGL917676:PGL917677 PQH917676:PQH917677 QAD917676:QAD917677 QJZ917676:QJZ917677 QTV917676:QTV917677 RDR917676:RDR917677 RNN917676:RNN917677 RXJ917676:RXJ917677 SHF917676:SHF917677 SRB917676:SRB917677 TAX917676:TAX917677 TKT917676:TKT917677 TUP917676:TUP917677 UEL917676:UEL917677 UOH917676:UOH917677 UYD917676:UYD917677 VHZ917676:VHZ917677 VRV917676:VRV917677 WBR917676:WBR917677 WLN917676:WLN917677 WVJ917676:WVJ917677 B983212:B983213 IX983212:IX983213 ST983212:ST983213 ACP983212:ACP983213 AML983212:AML983213 AWH983212:AWH983213 BGD983212:BGD983213 BPZ983212:BPZ983213 BZV983212:BZV983213 CJR983212:CJR983213 CTN983212:CTN983213 DDJ983212:DDJ983213 DNF983212:DNF983213 DXB983212:DXB983213 EGX983212:EGX983213 EQT983212:EQT983213 FAP983212:FAP983213 FKL983212:FKL983213 FUH983212:FUH983213 GED983212:GED983213 GNZ983212:GNZ983213 GXV983212:GXV983213 HHR983212:HHR983213 HRN983212:HRN983213 IBJ983212:IBJ983213 ILF983212:ILF983213 IVB983212:IVB983213 JEX983212:JEX983213 JOT983212:JOT983213 JYP983212:JYP983213 KIL983212:KIL983213 KSH983212:KSH983213 LCD983212:LCD983213 LLZ983212:LLZ983213 LVV983212:LVV983213 MFR983212:MFR983213 MPN983212:MPN983213 MZJ983212:MZJ983213 NJF983212:NJF983213 NTB983212:NTB983213 OCX983212:OCX983213 OMT983212:OMT983213 OWP983212:OWP983213 PGL983212:PGL983213 PQH983212:PQH983213 QAD983212:QAD983213 QJZ983212:QJZ983213 QTV983212:QTV983213 RDR983212:RDR983213 RNN983212:RNN983213 RXJ983212:RXJ983213 SHF983212:SHF983213 SRB983212:SRB983213 TAX983212:TAX983213 TKT983212:TKT983213 TUP983212:TUP983213 UEL983212:UEL983213 UOH983212:UOH983213 UYD983212:UYD983213 VHZ983212:VHZ983213 VRV983212:VRV983213 WBR983212:WBR983213 WLN983212:WLN983213 WVJ983212:WVJ983213">
      <formula1>"40hs semanales, 20 hs semanales"</formula1>
    </dataValidation>
    <dataValidation type="list" allowBlank="1" showInputMessage="1" showErrorMessage="1" sqref="B81:B85 IX81:IX85 ST81:ST85 ACP81:ACP85 AML81:AML85 AWH81:AWH85 BGD81:BGD85 BPZ81:BPZ85 BZV81:BZV85 CJR81:CJR85 CTN81:CTN85 DDJ81:DDJ85 DNF81:DNF85 DXB81:DXB85 EGX81:EGX85 EQT81:EQT85 FAP81:FAP85 FKL81:FKL85 FUH81:FUH85 GED81:GED85 GNZ81:GNZ85 GXV81:GXV85 HHR81:HHR85 HRN81:HRN85 IBJ81:IBJ85 ILF81:ILF85 IVB81:IVB85 JEX81:JEX85 JOT81:JOT85 JYP81:JYP85 KIL81:KIL85 KSH81:KSH85 LCD81:LCD85 LLZ81:LLZ85 LVV81:LVV85 MFR81:MFR85 MPN81:MPN85 MZJ81:MZJ85 NJF81:NJF85 NTB81:NTB85 OCX81:OCX85 OMT81:OMT85 OWP81:OWP85 PGL81:PGL85 PQH81:PQH85 QAD81:QAD85 QJZ81:QJZ85 QTV81:QTV85 RDR81:RDR85 RNN81:RNN85 RXJ81:RXJ85 SHF81:SHF85 SRB81:SRB85 TAX81:TAX85 TKT81:TKT85 TUP81:TUP85 UEL81:UEL85 UOH81:UOH85 UYD81:UYD85 VHZ81:VHZ85 VRV81:VRV85 WBR81:WBR85 WLN81:WLN85 WVJ81:WVJ85 B65636:B65640 IX65636:IX65640 ST65636:ST65640 ACP65636:ACP65640 AML65636:AML65640 AWH65636:AWH65640 BGD65636:BGD65640 BPZ65636:BPZ65640 BZV65636:BZV65640 CJR65636:CJR65640 CTN65636:CTN65640 DDJ65636:DDJ65640 DNF65636:DNF65640 DXB65636:DXB65640 EGX65636:EGX65640 EQT65636:EQT65640 FAP65636:FAP65640 FKL65636:FKL65640 FUH65636:FUH65640 GED65636:GED65640 GNZ65636:GNZ65640 GXV65636:GXV65640 HHR65636:HHR65640 HRN65636:HRN65640 IBJ65636:IBJ65640 ILF65636:ILF65640 IVB65636:IVB65640 JEX65636:JEX65640 JOT65636:JOT65640 JYP65636:JYP65640 KIL65636:KIL65640 KSH65636:KSH65640 LCD65636:LCD65640 LLZ65636:LLZ65640 LVV65636:LVV65640 MFR65636:MFR65640 MPN65636:MPN65640 MZJ65636:MZJ65640 NJF65636:NJF65640 NTB65636:NTB65640 OCX65636:OCX65640 OMT65636:OMT65640 OWP65636:OWP65640 PGL65636:PGL65640 PQH65636:PQH65640 QAD65636:QAD65640 QJZ65636:QJZ65640 QTV65636:QTV65640 RDR65636:RDR65640 RNN65636:RNN65640 RXJ65636:RXJ65640 SHF65636:SHF65640 SRB65636:SRB65640 TAX65636:TAX65640 TKT65636:TKT65640 TUP65636:TUP65640 UEL65636:UEL65640 UOH65636:UOH65640 UYD65636:UYD65640 VHZ65636:VHZ65640 VRV65636:VRV65640 WBR65636:WBR65640 WLN65636:WLN65640 WVJ65636:WVJ65640 B131172:B131176 IX131172:IX131176 ST131172:ST131176 ACP131172:ACP131176 AML131172:AML131176 AWH131172:AWH131176 BGD131172:BGD131176 BPZ131172:BPZ131176 BZV131172:BZV131176 CJR131172:CJR131176 CTN131172:CTN131176 DDJ131172:DDJ131176 DNF131172:DNF131176 DXB131172:DXB131176 EGX131172:EGX131176 EQT131172:EQT131176 FAP131172:FAP131176 FKL131172:FKL131176 FUH131172:FUH131176 GED131172:GED131176 GNZ131172:GNZ131176 GXV131172:GXV131176 HHR131172:HHR131176 HRN131172:HRN131176 IBJ131172:IBJ131176 ILF131172:ILF131176 IVB131172:IVB131176 JEX131172:JEX131176 JOT131172:JOT131176 JYP131172:JYP131176 KIL131172:KIL131176 KSH131172:KSH131176 LCD131172:LCD131176 LLZ131172:LLZ131176 LVV131172:LVV131176 MFR131172:MFR131176 MPN131172:MPN131176 MZJ131172:MZJ131176 NJF131172:NJF131176 NTB131172:NTB131176 OCX131172:OCX131176 OMT131172:OMT131176 OWP131172:OWP131176 PGL131172:PGL131176 PQH131172:PQH131176 QAD131172:QAD131176 QJZ131172:QJZ131176 QTV131172:QTV131176 RDR131172:RDR131176 RNN131172:RNN131176 RXJ131172:RXJ131176 SHF131172:SHF131176 SRB131172:SRB131176 TAX131172:TAX131176 TKT131172:TKT131176 TUP131172:TUP131176 UEL131172:UEL131176 UOH131172:UOH131176 UYD131172:UYD131176 VHZ131172:VHZ131176 VRV131172:VRV131176 WBR131172:WBR131176 WLN131172:WLN131176 WVJ131172:WVJ131176 B196708:B196712 IX196708:IX196712 ST196708:ST196712 ACP196708:ACP196712 AML196708:AML196712 AWH196708:AWH196712 BGD196708:BGD196712 BPZ196708:BPZ196712 BZV196708:BZV196712 CJR196708:CJR196712 CTN196708:CTN196712 DDJ196708:DDJ196712 DNF196708:DNF196712 DXB196708:DXB196712 EGX196708:EGX196712 EQT196708:EQT196712 FAP196708:FAP196712 FKL196708:FKL196712 FUH196708:FUH196712 GED196708:GED196712 GNZ196708:GNZ196712 GXV196708:GXV196712 HHR196708:HHR196712 HRN196708:HRN196712 IBJ196708:IBJ196712 ILF196708:ILF196712 IVB196708:IVB196712 JEX196708:JEX196712 JOT196708:JOT196712 JYP196708:JYP196712 KIL196708:KIL196712 KSH196708:KSH196712 LCD196708:LCD196712 LLZ196708:LLZ196712 LVV196708:LVV196712 MFR196708:MFR196712 MPN196708:MPN196712 MZJ196708:MZJ196712 NJF196708:NJF196712 NTB196708:NTB196712 OCX196708:OCX196712 OMT196708:OMT196712 OWP196708:OWP196712 PGL196708:PGL196712 PQH196708:PQH196712 QAD196708:QAD196712 QJZ196708:QJZ196712 QTV196708:QTV196712 RDR196708:RDR196712 RNN196708:RNN196712 RXJ196708:RXJ196712 SHF196708:SHF196712 SRB196708:SRB196712 TAX196708:TAX196712 TKT196708:TKT196712 TUP196708:TUP196712 UEL196708:UEL196712 UOH196708:UOH196712 UYD196708:UYD196712 VHZ196708:VHZ196712 VRV196708:VRV196712 WBR196708:WBR196712 WLN196708:WLN196712 WVJ196708:WVJ196712 B262244:B262248 IX262244:IX262248 ST262244:ST262248 ACP262244:ACP262248 AML262244:AML262248 AWH262244:AWH262248 BGD262244:BGD262248 BPZ262244:BPZ262248 BZV262244:BZV262248 CJR262244:CJR262248 CTN262244:CTN262248 DDJ262244:DDJ262248 DNF262244:DNF262248 DXB262244:DXB262248 EGX262244:EGX262248 EQT262244:EQT262248 FAP262244:FAP262248 FKL262244:FKL262248 FUH262244:FUH262248 GED262244:GED262248 GNZ262244:GNZ262248 GXV262244:GXV262248 HHR262244:HHR262248 HRN262244:HRN262248 IBJ262244:IBJ262248 ILF262244:ILF262248 IVB262244:IVB262248 JEX262244:JEX262248 JOT262244:JOT262248 JYP262244:JYP262248 KIL262244:KIL262248 KSH262244:KSH262248 LCD262244:LCD262248 LLZ262244:LLZ262248 LVV262244:LVV262248 MFR262244:MFR262248 MPN262244:MPN262248 MZJ262244:MZJ262248 NJF262244:NJF262248 NTB262244:NTB262248 OCX262244:OCX262248 OMT262244:OMT262248 OWP262244:OWP262248 PGL262244:PGL262248 PQH262244:PQH262248 QAD262244:QAD262248 QJZ262244:QJZ262248 QTV262244:QTV262248 RDR262244:RDR262248 RNN262244:RNN262248 RXJ262244:RXJ262248 SHF262244:SHF262248 SRB262244:SRB262248 TAX262244:TAX262248 TKT262244:TKT262248 TUP262244:TUP262248 UEL262244:UEL262248 UOH262244:UOH262248 UYD262244:UYD262248 VHZ262244:VHZ262248 VRV262244:VRV262248 WBR262244:WBR262248 WLN262244:WLN262248 WVJ262244:WVJ262248 B327780:B327784 IX327780:IX327784 ST327780:ST327784 ACP327780:ACP327784 AML327780:AML327784 AWH327780:AWH327784 BGD327780:BGD327784 BPZ327780:BPZ327784 BZV327780:BZV327784 CJR327780:CJR327784 CTN327780:CTN327784 DDJ327780:DDJ327784 DNF327780:DNF327784 DXB327780:DXB327784 EGX327780:EGX327784 EQT327780:EQT327784 FAP327780:FAP327784 FKL327780:FKL327784 FUH327780:FUH327784 GED327780:GED327784 GNZ327780:GNZ327784 GXV327780:GXV327784 HHR327780:HHR327784 HRN327780:HRN327784 IBJ327780:IBJ327784 ILF327780:ILF327784 IVB327780:IVB327784 JEX327780:JEX327784 JOT327780:JOT327784 JYP327780:JYP327784 KIL327780:KIL327784 KSH327780:KSH327784 LCD327780:LCD327784 LLZ327780:LLZ327784 LVV327780:LVV327784 MFR327780:MFR327784 MPN327780:MPN327784 MZJ327780:MZJ327784 NJF327780:NJF327784 NTB327780:NTB327784 OCX327780:OCX327784 OMT327780:OMT327784 OWP327780:OWP327784 PGL327780:PGL327784 PQH327780:PQH327784 QAD327780:QAD327784 QJZ327780:QJZ327784 QTV327780:QTV327784 RDR327780:RDR327784 RNN327780:RNN327784 RXJ327780:RXJ327784 SHF327780:SHF327784 SRB327780:SRB327784 TAX327780:TAX327784 TKT327780:TKT327784 TUP327780:TUP327784 UEL327780:UEL327784 UOH327780:UOH327784 UYD327780:UYD327784 VHZ327780:VHZ327784 VRV327780:VRV327784 WBR327780:WBR327784 WLN327780:WLN327784 WVJ327780:WVJ327784 B393316:B393320 IX393316:IX393320 ST393316:ST393320 ACP393316:ACP393320 AML393316:AML393320 AWH393316:AWH393320 BGD393316:BGD393320 BPZ393316:BPZ393320 BZV393316:BZV393320 CJR393316:CJR393320 CTN393316:CTN393320 DDJ393316:DDJ393320 DNF393316:DNF393320 DXB393316:DXB393320 EGX393316:EGX393320 EQT393316:EQT393320 FAP393316:FAP393320 FKL393316:FKL393320 FUH393316:FUH393320 GED393316:GED393320 GNZ393316:GNZ393320 GXV393316:GXV393320 HHR393316:HHR393320 HRN393316:HRN393320 IBJ393316:IBJ393320 ILF393316:ILF393320 IVB393316:IVB393320 JEX393316:JEX393320 JOT393316:JOT393320 JYP393316:JYP393320 KIL393316:KIL393320 KSH393316:KSH393320 LCD393316:LCD393320 LLZ393316:LLZ393320 LVV393316:LVV393320 MFR393316:MFR393320 MPN393316:MPN393320 MZJ393316:MZJ393320 NJF393316:NJF393320 NTB393316:NTB393320 OCX393316:OCX393320 OMT393316:OMT393320 OWP393316:OWP393320 PGL393316:PGL393320 PQH393316:PQH393320 QAD393316:QAD393320 QJZ393316:QJZ393320 QTV393316:QTV393320 RDR393316:RDR393320 RNN393316:RNN393320 RXJ393316:RXJ393320 SHF393316:SHF393320 SRB393316:SRB393320 TAX393316:TAX393320 TKT393316:TKT393320 TUP393316:TUP393320 UEL393316:UEL393320 UOH393316:UOH393320 UYD393316:UYD393320 VHZ393316:VHZ393320 VRV393316:VRV393320 WBR393316:WBR393320 WLN393316:WLN393320 WVJ393316:WVJ393320 B458852:B458856 IX458852:IX458856 ST458852:ST458856 ACP458852:ACP458856 AML458852:AML458856 AWH458852:AWH458856 BGD458852:BGD458856 BPZ458852:BPZ458856 BZV458852:BZV458856 CJR458852:CJR458856 CTN458852:CTN458856 DDJ458852:DDJ458856 DNF458852:DNF458856 DXB458852:DXB458856 EGX458852:EGX458856 EQT458852:EQT458856 FAP458852:FAP458856 FKL458852:FKL458856 FUH458852:FUH458856 GED458852:GED458856 GNZ458852:GNZ458856 GXV458852:GXV458856 HHR458852:HHR458856 HRN458852:HRN458856 IBJ458852:IBJ458856 ILF458852:ILF458856 IVB458852:IVB458856 JEX458852:JEX458856 JOT458852:JOT458856 JYP458852:JYP458856 KIL458852:KIL458856 KSH458852:KSH458856 LCD458852:LCD458856 LLZ458852:LLZ458856 LVV458852:LVV458856 MFR458852:MFR458856 MPN458852:MPN458856 MZJ458852:MZJ458856 NJF458852:NJF458856 NTB458852:NTB458856 OCX458852:OCX458856 OMT458852:OMT458856 OWP458852:OWP458856 PGL458852:PGL458856 PQH458852:PQH458856 QAD458852:QAD458856 QJZ458852:QJZ458856 QTV458852:QTV458856 RDR458852:RDR458856 RNN458852:RNN458856 RXJ458852:RXJ458856 SHF458852:SHF458856 SRB458852:SRB458856 TAX458852:TAX458856 TKT458852:TKT458856 TUP458852:TUP458856 UEL458852:UEL458856 UOH458852:UOH458856 UYD458852:UYD458856 VHZ458852:VHZ458856 VRV458852:VRV458856 WBR458852:WBR458856 WLN458852:WLN458856 WVJ458852:WVJ458856 B524388:B524392 IX524388:IX524392 ST524388:ST524392 ACP524388:ACP524392 AML524388:AML524392 AWH524388:AWH524392 BGD524388:BGD524392 BPZ524388:BPZ524392 BZV524388:BZV524392 CJR524388:CJR524392 CTN524388:CTN524392 DDJ524388:DDJ524392 DNF524388:DNF524392 DXB524388:DXB524392 EGX524388:EGX524392 EQT524388:EQT524392 FAP524388:FAP524392 FKL524388:FKL524392 FUH524388:FUH524392 GED524388:GED524392 GNZ524388:GNZ524392 GXV524388:GXV524392 HHR524388:HHR524392 HRN524388:HRN524392 IBJ524388:IBJ524392 ILF524388:ILF524392 IVB524388:IVB524392 JEX524388:JEX524392 JOT524388:JOT524392 JYP524388:JYP524392 KIL524388:KIL524392 KSH524388:KSH524392 LCD524388:LCD524392 LLZ524388:LLZ524392 LVV524388:LVV524392 MFR524388:MFR524392 MPN524388:MPN524392 MZJ524388:MZJ524392 NJF524388:NJF524392 NTB524388:NTB524392 OCX524388:OCX524392 OMT524388:OMT524392 OWP524388:OWP524392 PGL524388:PGL524392 PQH524388:PQH524392 QAD524388:QAD524392 QJZ524388:QJZ524392 QTV524388:QTV524392 RDR524388:RDR524392 RNN524388:RNN524392 RXJ524388:RXJ524392 SHF524388:SHF524392 SRB524388:SRB524392 TAX524388:TAX524392 TKT524388:TKT524392 TUP524388:TUP524392 UEL524388:UEL524392 UOH524388:UOH524392 UYD524388:UYD524392 VHZ524388:VHZ524392 VRV524388:VRV524392 WBR524388:WBR524392 WLN524388:WLN524392 WVJ524388:WVJ524392 B589924:B589928 IX589924:IX589928 ST589924:ST589928 ACP589924:ACP589928 AML589924:AML589928 AWH589924:AWH589928 BGD589924:BGD589928 BPZ589924:BPZ589928 BZV589924:BZV589928 CJR589924:CJR589928 CTN589924:CTN589928 DDJ589924:DDJ589928 DNF589924:DNF589928 DXB589924:DXB589928 EGX589924:EGX589928 EQT589924:EQT589928 FAP589924:FAP589928 FKL589924:FKL589928 FUH589924:FUH589928 GED589924:GED589928 GNZ589924:GNZ589928 GXV589924:GXV589928 HHR589924:HHR589928 HRN589924:HRN589928 IBJ589924:IBJ589928 ILF589924:ILF589928 IVB589924:IVB589928 JEX589924:JEX589928 JOT589924:JOT589928 JYP589924:JYP589928 KIL589924:KIL589928 KSH589924:KSH589928 LCD589924:LCD589928 LLZ589924:LLZ589928 LVV589924:LVV589928 MFR589924:MFR589928 MPN589924:MPN589928 MZJ589924:MZJ589928 NJF589924:NJF589928 NTB589924:NTB589928 OCX589924:OCX589928 OMT589924:OMT589928 OWP589924:OWP589928 PGL589924:PGL589928 PQH589924:PQH589928 QAD589924:QAD589928 QJZ589924:QJZ589928 QTV589924:QTV589928 RDR589924:RDR589928 RNN589924:RNN589928 RXJ589924:RXJ589928 SHF589924:SHF589928 SRB589924:SRB589928 TAX589924:TAX589928 TKT589924:TKT589928 TUP589924:TUP589928 UEL589924:UEL589928 UOH589924:UOH589928 UYD589924:UYD589928 VHZ589924:VHZ589928 VRV589924:VRV589928 WBR589924:WBR589928 WLN589924:WLN589928 WVJ589924:WVJ589928 B655460:B655464 IX655460:IX655464 ST655460:ST655464 ACP655460:ACP655464 AML655460:AML655464 AWH655460:AWH655464 BGD655460:BGD655464 BPZ655460:BPZ655464 BZV655460:BZV655464 CJR655460:CJR655464 CTN655460:CTN655464 DDJ655460:DDJ655464 DNF655460:DNF655464 DXB655460:DXB655464 EGX655460:EGX655464 EQT655460:EQT655464 FAP655460:FAP655464 FKL655460:FKL655464 FUH655460:FUH655464 GED655460:GED655464 GNZ655460:GNZ655464 GXV655460:GXV655464 HHR655460:HHR655464 HRN655460:HRN655464 IBJ655460:IBJ655464 ILF655460:ILF655464 IVB655460:IVB655464 JEX655460:JEX655464 JOT655460:JOT655464 JYP655460:JYP655464 KIL655460:KIL655464 KSH655460:KSH655464 LCD655460:LCD655464 LLZ655460:LLZ655464 LVV655460:LVV655464 MFR655460:MFR655464 MPN655460:MPN655464 MZJ655460:MZJ655464 NJF655460:NJF655464 NTB655460:NTB655464 OCX655460:OCX655464 OMT655460:OMT655464 OWP655460:OWP655464 PGL655460:PGL655464 PQH655460:PQH655464 QAD655460:QAD655464 QJZ655460:QJZ655464 QTV655460:QTV655464 RDR655460:RDR655464 RNN655460:RNN655464 RXJ655460:RXJ655464 SHF655460:SHF655464 SRB655460:SRB655464 TAX655460:TAX655464 TKT655460:TKT655464 TUP655460:TUP655464 UEL655460:UEL655464 UOH655460:UOH655464 UYD655460:UYD655464 VHZ655460:VHZ655464 VRV655460:VRV655464 WBR655460:WBR655464 WLN655460:WLN655464 WVJ655460:WVJ655464 B720996:B721000 IX720996:IX721000 ST720996:ST721000 ACP720996:ACP721000 AML720996:AML721000 AWH720996:AWH721000 BGD720996:BGD721000 BPZ720996:BPZ721000 BZV720996:BZV721000 CJR720996:CJR721000 CTN720996:CTN721000 DDJ720996:DDJ721000 DNF720996:DNF721000 DXB720996:DXB721000 EGX720996:EGX721000 EQT720996:EQT721000 FAP720996:FAP721000 FKL720996:FKL721000 FUH720996:FUH721000 GED720996:GED721000 GNZ720996:GNZ721000 GXV720996:GXV721000 HHR720996:HHR721000 HRN720996:HRN721000 IBJ720996:IBJ721000 ILF720996:ILF721000 IVB720996:IVB721000 JEX720996:JEX721000 JOT720996:JOT721000 JYP720996:JYP721000 KIL720996:KIL721000 KSH720996:KSH721000 LCD720996:LCD721000 LLZ720996:LLZ721000 LVV720996:LVV721000 MFR720996:MFR721000 MPN720996:MPN721000 MZJ720996:MZJ721000 NJF720996:NJF721000 NTB720996:NTB721000 OCX720996:OCX721000 OMT720996:OMT721000 OWP720996:OWP721000 PGL720996:PGL721000 PQH720996:PQH721000 QAD720996:QAD721000 QJZ720996:QJZ721000 QTV720996:QTV721000 RDR720996:RDR721000 RNN720996:RNN721000 RXJ720996:RXJ721000 SHF720996:SHF721000 SRB720996:SRB721000 TAX720996:TAX721000 TKT720996:TKT721000 TUP720996:TUP721000 UEL720996:UEL721000 UOH720996:UOH721000 UYD720996:UYD721000 VHZ720996:VHZ721000 VRV720996:VRV721000 WBR720996:WBR721000 WLN720996:WLN721000 WVJ720996:WVJ721000 B786532:B786536 IX786532:IX786536 ST786532:ST786536 ACP786532:ACP786536 AML786532:AML786536 AWH786532:AWH786536 BGD786532:BGD786536 BPZ786532:BPZ786536 BZV786532:BZV786536 CJR786532:CJR786536 CTN786532:CTN786536 DDJ786532:DDJ786536 DNF786532:DNF786536 DXB786532:DXB786536 EGX786532:EGX786536 EQT786532:EQT786536 FAP786532:FAP786536 FKL786532:FKL786536 FUH786532:FUH786536 GED786532:GED786536 GNZ786532:GNZ786536 GXV786532:GXV786536 HHR786532:HHR786536 HRN786532:HRN786536 IBJ786532:IBJ786536 ILF786532:ILF786536 IVB786532:IVB786536 JEX786532:JEX786536 JOT786532:JOT786536 JYP786532:JYP786536 KIL786532:KIL786536 KSH786532:KSH786536 LCD786532:LCD786536 LLZ786532:LLZ786536 LVV786532:LVV786536 MFR786532:MFR786536 MPN786532:MPN786536 MZJ786532:MZJ786536 NJF786532:NJF786536 NTB786532:NTB786536 OCX786532:OCX786536 OMT786532:OMT786536 OWP786532:OWP786536 PGL786532:PGL786536 PQH786532:PQH786536 QAD786532:QAD786536 QJZ786532:QJZ786536 QTV786532:QTV786536 RDR786532:RDR786536 RNN786532:RNN786536 RXJ786532:RXJ786536 SHF786532:SHF786536 SRB786532:SRB786536 TAX786532:TAX786536 TKT786532:TKT786536 TUP786532:TUP786536 UEL786532:UEL786536 UOH786532:UOH786536 UYD786532:UYD786536 VHZ786532:VHZ786536 VRV786532:VRV786536 WBR786532:WBR786536 WLN786532:WLN786536 WVJ786532:WVJ786536 B852068:B852072 IX852068:IX852072 ST852068:ST852072 ACP852068:ACP852072 AML852068:AML852072 AWH852068:AWH852072 BGD852068:BGD852072 BPZ852068:BPZ852072 BZV852068:BZV852072 CJR852068:CJR852072 CTN852068:CTN852072 DDJ852068:DDJ852072 DNF852068:DNF852072 DXB852068:DXB852072 EGX852068:EGX852072 EQT852068:EQT852072 FAP852068:FAP852072 FKL852068:FKL852072 FUH852068:FUH852072 GED852068:GED852072 GNZ852068:GNZ852072 GXV852068:GXV852072 HHR852068:HHR852072 HRN852068:HRN852072 IBJ852068:IBJ852072 ILF852068:ILF852072 IVB852068:IVB852072 JEX852068:JEX852072 JOT852068:JOT852072 JYP852068:JYP852072 KIL852068:KIL852072 KSH852068:KSH852072 LCD852068:LCD852072 LLZ852068:LLZ852072 LVV852068:LVV852072 MFR852068:MFR852072 MPN852068:MPN852072 MZJ852068:MZJ852072 NJF852068:NJF852072 NTB852068:NTB852072 OCX852068:OCX852072 OMT852068:OMT852072 OWP852068:OWP852072 PGL852068:PGL852072 PQH852068:PQH852072 QAD852068:QAD852072 QJZ852068:QJZ852072 QTV852068:QTV852072 RDR852068:RDR852072 RNN852068:RNN852072 RXJ852068:RXJ852072 SHF852068:SHF852072 SRB852068:SRB852072 TAX852068:TAX852072 TKT852068:TKT852072 TUP852068:TUP852072 UEL852068:UEL852072 UOH852068:UOH852072 UYD852068:UYD852072 VHZ852068:VHZ852072 VRV852068:VRV852072 WBR852068:WBR852072 WLN852068:WLN852072 WVJ852068:WVJ852072 B917604:B917608 IX917604:IX917608 ST917604:ST917608 ACP917604:ACP917608 AML917604:AML917608 AWH917604:AWH917608 BGD917604:BGD917608 BPZ917604:BPZ917608 BZV917604:BZV917608 CJR917604:CJR917608 CTN917604:CTN917608 DDJ917604:DDJ917608 DNF917604:DNF917608 DXB917604:DXB917608 EGX917604:EGX917608 EQT917604:EQT917608 FAP917604:FAP917608 FKL917604:FKL917608 FUH917604:FUH917608 GED917604:GED917608 GNZ917604:GNZ917608 GXV917604:GXV917608 HHR917604:HHR917608 HRN917604:HRN917608 IBJ917604:IBJ917608 ILF917604:ILF917608 IVB917604:IVB917608 JEX917604:JEX917608 JOT917604:JOT917608 JYP917604:JYP917608 KIL917604:KIL917608 KSH917604:KSH917608 LCD917604:LCD917608 LLZ917604:LLZ917608 LVV917604:LVV917608 MFR917604:MFR917608 MPN917604:MPN917608 MZJ917604:MZJ917608 NJF917604:NJF917608 NTB917604:NTB917608 OCX917604:OCX917608 OMT917604:OMT917608 OWP917604:OWP917608 PGL917604:PGL917608 PQH917604:PQH917608 QAD917604:QAD917608 QJZ917604:QJZ917608 QTV917604:QTV917608 RDR917604:RDR917608 RNN917604:RNN917608 RXJ917604:RXJ917608 SHF917604:SHF917608 SRB917604:SRB917608 TAX917604:TAX917608 TKT917604:TKT917608 TUP917604:TUP917608 UEL917604:UEL917608 UOH917604:UOH917608 UYD917604:UYD917608 VHZ917604:VHZ917608 VRV917604:VRV917608 WBR917604:WBR917608 WLN917604:WLN917608 WVJ917604:WVJ917608 B983140:B983144 IX983140:IX983144 ST983140:ST983144 ACP983140:ACP983144 AML983140:AML983144 AWH983140:AWH983144 BGD983140:BGD983144 BPZ983140:BPZ983144 BZV983140:BZV983144 CJR983140:CJR983144 CTN983140:CTN983144 DDJ983140:DDJ983144 DNF983140:DNF983144 DXB983140:DXB983144 EGX983140:EGX983144 EQT983140:EQT983144 FAP983140:FAP983144 FKL983140:FKL983144 FUH983140:FUH983144 GED983140:GED983144 GNZ983140:GNZ983144 GXV983140:GXV983144 HHR983140:HHR983144 HRN983140:HRN983144 IBJ983140:IBJ983144 ILF983140:ILF983144 IVB983140:IVB983144 JEX983140:JEX983144 JOT983140:JOT983144 JYP983140:JYP983144 KIL983140:KIL983144 KSH983140:KSH983144 LCD983140:LCD983144 LLZ983140:LLZ983144 LVV983140:LVV983144 MFR983140:MFR983144 MPN983140:MPN983144 MZJ983140:MZJ983144 NJF983140:NJF983144 NTB983140:NTB983144 OCX983140:OCX983144 OMT983140:OMT983144 OWP983140:OWP983144 PGL983140:PGL983144 PQH983140:PQH983144 QAD983140:QAD983144 QJZ983140:QJZ983144 QTV983140:QTV983144 RDR983140:RDR983144 RNN983140:RNN983144 RXJ983140:RXJ983144 SHF983140:SHF983144 SRB983140:SRB983144 TAX983140:TAX983144 TKT983140:TKT983144 TUP983140:TUP983144 UEL983140:UEL983144 UOH983140:UOH983144 UYD983140:UYD983144 VHZ983140:VHZ983144 VRV983140:VRV983144 WBR983140:WBR983144 WLN983140:WLN983144 WVJ983140:WVJ983144 B69:B73 IX69:IX73 ST69:ST73 ACP69:ACP73 AML69:AML73 AWH69:AWH73 BGD69:BGD73 BPZ69:BPZ73 BZV69:BZV73 CJR69:CJR73 CTN69:CTN73 DDJ69:DDJ73 DNF69:DNF73 DXB69:DXB73 EGX69:EGX73 EQT69:EQT73 FAP69:FAP73 FKL69:FKL73 FUH69:FUH73 GED69:GED73 GNZ69:GNZ73 GXV69:GXV73 HHR69:HHR73 HRN69:HRN73 IBJ69:IBJ73 ILF69:ILF73 IVB69:IVB73 JEX69:JEX73 JOT69:JOT73 JYP69:JYP73 KIL69:KIL73 KSH69:KSH73 LCD69:LCD73 LLZ69:LLZ73 LVV69:LVV73 MFR69:MFR73 MPN69:MPN73 MZJ69:MZJ73 NJF69:NJF73 NTB69:NTB73 OCX69:OCX73 OMT69:OMT73 OWP69:OWP73 PGL69:PGL73 PQH69:PQH73 QAD69:QAD73 QJZ69:QJZ73 QTV69:QTV73 RDR69:RDR73 RNN69:RNN73 RXJ69:RXJ73 SHF69:SHF73 SRB69:SRB73 TAX69:TAX73 TKT69:TKT73 TUP69:TUP73 UEL69:UEL73 UOH69:UOH73 UYD69:UYD73 VHZ69:VHZ73 VRV69:VRV73 WBR69:WBR73 WLN69:WLN73 WVJ69:WVJ73 B65624:B65628 IX65624:IX65628 ST65624:ST65628 ACP65624:ACP65628 AML65624:AML65628 AWH65624:AWH65628 BGD65624:BGD65628 BPZ65624:BPZ65628 BZV65624:BZV65628 CJR65624:CJR65628 CTN65624:CTN65628 DDJ65624:DDJ65628 DNF65624:DNF65628 DXB65624:DXB65628 EGX65624:EGX65628 EQT65624:EQT65628 FAP65624:FAP65628 FKL65624:FKL65628 FUH65624:FUH65628 GED65624:GED65628 GNZ65624:GNZ65628 GXV65624:GXV65628 HHR65624:HHR65628 HRN65624:HRN65628 IBJ65624:IBJ65628 ILF65624:ILF65628 IVB65624:IVB65628 JEX65624:JEX65628 JOT65624:JOT65628 JYP65624:JYP65628 KIL65624:KIL65628 KSH65624:KSH65628 LCD65624:LCD65628 LLZ65624:LLZ65628 LVV65624:LVV65628 MFR65624:MFR65628 MPN65624:MPN65628 MZJ65624:MZJ65628 NJF65624:NJF65628 NTB65624:NTB65628 OCX65624:OCX65628 OMT65624:OMT65628 OWP65624:OWP65628 PGL65624:PGL65628 PQH65624:PQH65628 QAD65624:QAD65628 QJZ65624:QJZ65628 QTV65624:QTV65628 RDR65624:RDR65628 RNN65624:RNN65628 RXJ65624:RXJ65628 SHF65624:SHF65628 SRB65624:SRB65628 TAX65624:TAX65628 TKT65624:TKT65628 TUP65624:TUP65628 UEL65624:UEL65628 UOH65624:UOH65628 UYD65624:UYD65628 VHZ65624:VHZ65628 VRV65624:VRV65628 WBR65624:WBR65628 WLN65624:WLN65628 WVJ65624:WVJ65628 B131160:B131164 IX131160:IX131164 ST131160:ST131164 ACP131160:ACP131164 AML131160:AML131164 AWH131160:AWH131164 BGD131160:BGD131164 BPZ131160:BPZ131164 BZV131160:BZV131164 CJR131160:CJR131164 CTN131160:CTN131164 DDJ131160:DDJ131164 DNF131160:DNF131164 DXB131160:DXB131164 EGX131160:EGX131164 EQT131160:EQT131164 FAP131160:FAP131164 FKL131160:FKL131164 FUH131160:FUH131164 GED131160:GED131164 GNZ131160:GNZ131164 GXV131160:GXV131164 HHR131160:HHR131164 HRN131160:HRN131164 IBJ131160:IBJ131164 ILF131160:ILF131164 IVB131160:IVB131164 JEX131160:JEX131164 JOT131160:JOT131164 JYP131160:JYP131164 KIL131160:KIL131164 KSH131160:KSH131164 LCD131160:LCD131164 LLZ131160:LLZ131164 LVV131160:LVV131164 MFR131160:MFR131164 MPN131160:MPN131164 MZJ131160:MZJ131164 NJF131160:NJF131164 NTB131160:NTB131164 OCX131160:OCX131164 OMT131160:OMT131164 OWP131160:OWP131164 PGL131160:PGL131164 PQH131160:PQH131164 QAD131160:QAD131164 QJZ131160:QJZ131164 QTV131160:QTV131164 RDR131160:RDR131164 RNN131160:RNN131164 RXJ131160:RXJ131164 SHF131160:SHF131164 SRB131160:SRB131164 TAX131160:TAX131164 TKT131160:TKT131164 TUP131160:TUP131164 UEL131160:UEL131164 UOH131160:UOH131164 UYD131160:UYD131164 VHZ131160:VHZ131164 VRV131160:VRV131164 WBR131160:WBR131164 WLN131160:WLN131164 WVJ131160:WVJ131164 B196696:B196700 IX196696:IX196700 ST196696:ST196700 ACP196696:ACP196700 AML196696:AML196700 AWH196696:AWH196700 BGD196696:BGD196700 BPZ196696:BPZ196700 BZV196696:BZV196700 CJR196696:CJR196700 CTN196696:CTN196700 DDJ196696:DDJ196700 DNF196696:DNF196700 DXB196696:DXB196700 EGX196696:EGX196700 EQT196696:EQT196700 FAP196696:FAP196700 FKL196696:FKL196700 FUH196696:FUH196700 GED196696:GED196700 GNZ196696:GNZ196700 GXV196696:GXV196700 HHR196696:HHR196700 HRN196696:HRN196700 IBJ196696:IBJ196700 ILF196696:ILF196700 IVB196696:IVB196700 JEX196696:JEX196700 JOT196696:JOT196700 JYP196696:JYP196700 KIL196696:KIL196700 KSH196696:KSH196700 LCD196696:LCD196700 LLZ196696:LLZ196700 LVV196696:LVV196700 MFR196696:MFR196700 MPN196696:MPN196700 MZJ196696:MZJ196700 NJF196696:NJF196700 NTB196696:NTB196700 OCX196696:OCX196700 OMT196696:OMT196700 OWP196696:OWP196700 PGL196696:PGL196700 PQH196696:PQH196700 QAD196696:QAD196700 QJZ196696:QJZ196700 QTV196696:QTV196700 RDR196696:RDR196700 RNN196696:RNN196700 RXJ196696:RXJ196700 SHF196696:SHF196700 SRB196696:SRB196700 TAX196696:TAX196700 TKT196696:TKT196700 TUP196696:TUP196700 UEL196696:UEL196700 UOH196696:UOH196700 UYD196696:UYD196700 VHZ196696:VHZ196700 VRV196696:VRV196700 WBR196696:WBR196700 WLN196696:WLN196700 WVJ196696:WVJ196700 B262232:B262236 IX262232:IX262236 ST262232:ST262236 ACP262232:ACP262236 AML262232:AML262236 AWH262232:AWH262236 BGD262232:BGD262236 BPZ262232:BPZ262236 BZV262232:BZV262236 CJR262232:CJR262236 CTN262232:CTN262236 DDJ262232:DDJ262236 DNF262232:DNF262236 DXB262232:DXB262236 EGX262232:EGX262236 EQT262232:EQT262236 FAP262232:FAP262236 FKL262232:FKL262236 FUH262232:FUH262236 GED262232:GED262236 GNZ262232:GNZ262236 GXV262232:GXV262236 HHR262232:HHR262236 HRN262232:HRN262236 IBJ262232:IBJ262236 ILF262232:ILF262236 IVB262232:IVB262236 JEX262232:JEX262236 JOT262232:JOT262236 JYP262232:JYP262236 KIL262232:KIL262236 KSH262232:KSH262236 LCD262232:LCD262236 LLZ262232:LLZ262236 LVV262232:LVV262236 MFR262232:MFR262236 MPN262232:MPN262236 MZJ262232:MZJ262236 NJF262232:NJF262236 NTB262232:NTB262236 OCX262232:OCX262236 OMT262232:OMT262236 OWP262232:OWP262236 PGL262232:PGL262236 PQH262232:PQH262236 QAD262232:QAD262236 QJZ262232:QJZ262236 QTV262232:QTV262236 RDR262232:RDR262236 RNN262232:RNN262236 RXJ262232:RXJ262236 SHF262232:SHF262236 SRB262232:SRB262236 TAX262232:TAX262236 TKT262232:TKT262236 TUP262232:TUP262236 UEL262232:UEL262236 UOH262232:UOH262236 UYD262232:UYD262236 VHZ262232:VHZ262236 VRV262232:VRV262236 WBR262232:WBR262236 WLN262232:WLN262236 WVJ262232:WVJ262236 B327768:B327772 IX327768:IX327772 ST327768:ST327772 ACP327768:ACP327772 AML327768:AML327772 AWH327768:AWH327772 BGD327768:BGD327772 BPZ327768:BPZ327772 BZV327768:BZV327772 CJR327768:CJR327772 CTN327768:CTN327772 DDJ327768:DDJ327772 DNF327768:DNF327772 DXB327768:DXB327772 EGX327768:EGX327772 EQT327768:EQT327772 FAP327768:FAP327772 FKL327768:FKL327772 FUH327768:FUH327772 GED327768:GED327772 GNZ327768:GNZ327772 GXV327768:GXV327772 HHR327768:HHR327772 HRN327768:HRN327772 IBJ327768:IBJ327772 ILF327768:ILF327772 IVB327768:IVB327772 JEX327768:JEX327772 JOT327768:JOT327772 JYP327768:JYP327772 KIL327768:KIL327772 KSH327768:KSH327772 LCD327768:LCD327772 LLZ327768:LLZ327772 LVV327768:LVV327772 MFR327768:MFR327772 MPN327768:MPN327772 MZJ327768:MZJ327772 NJF327768:NJF327772 NTB327768:NTB327772 OCX327768:OCX327772 OMT327768:OMT327772 OWP327768:OWP327772 PGL327768:PGL327772 PQH327768:PQH327772 QAD327768:QAD327772 QJZ327768:QJZ327772 QTV327768:QTV327772 RDR327768:RDR327772 RNN327768:RNN327772 RXJ327768:RXJ327772 SHF327768:SHF327772 SRB327768:SRB327772 TAX327768:TAX327772 TKT327768:TKT327772 TUP327768:TUP327772 UEL327768:UEL327772 UOH327768:UOH327772 UYD327768:UYD327772 VHZ327768:VHZ327772 VRV327768:VRV327772 WBR327768:WBR327772 WLN327768:WLN327772 WVJ327768:WVJ327772 B393304:B393308 IX393304:IX393308 ST393304:ST393308 ACP393304:ACP393308 AML393304:AML393308 AWH393304:AWH393308 BGD393304:BGD393308 BPZ393304:BPZ393308 BZV393304:BZV393308 CJR393304:CJR393308 CTN393304:CTN393308 DDJ393304:DDJ393308 DNF393304:DNF393308 DXB393304:DXB393308 EGX393304:EGX393308 EQT393304:EQT393308 FAP393304:FAP393308 FKL393304:FKL393308 FUH393304:FUH393308 GED393304:GED393308 GNZ393304:GNZ393308 GXV393304:GXV393308 HHR393304:HHR393308 HRN393304:HRN393308 IBJ393304:IBJ393308 ILF393304:ILF393308 IVB393304:IVB393308 JEX393304:JEX393308 JOT393304:JOT393308 JYP393304:JYP393308 KIL393304:KIL393308 KSH393304:KSH393308 LCD393304:LCD393308 LLZ393304:LLZ393308 LVV393304:LVV393308 MFR393304:MFR393308 MPN393304:MPN393308 MZJ393304:MZJ393308 NJF393304:NJF393308 NTB393304:NTB393308 OCX393304:OCX393308 OMT393304:OMT393308 OWP393304:OWP393308 PGL393304:PGL393308 PQH393304:PQH393308 QAD393304:QAD393308 QJZ393304:QJZ393308 QTV393304:QTV393308 RDR393304:RDR393308 RNN393304:RNN393308 RXJ393304:RXJ393308 SHF393304:SHF393308 SRB393304:SRB393308 TAX393304:TAX393308 TKT393304:TKT393308 TUP393304:TUP393308 UEL393304:UEL393308 UOH393304:UOH393308 UYD393304:UYD393308 VHZ393304:VHZ393308 VRV393304:VRV393308 WBR393304:WBR393308 WLN393304:WLN393308 WVJ393304:WVJ393308 B458840:B458844 IX458840:IX458844 ST458840:ST458844 ACP458840:ACP458844 AML458840:AML458844 AWH458840:AWH458844 BGD458840:BGD458844 BPZ458840:BPZ458844 BZV458840:BZV458844 CJR458840:CJR458844 CTN458840:CTN458844 DDJ458840:DDJ458844 DNF458840:DNF458844 DXB458840:DXB458844 EGX458840:EGX458844 EQT458840:EQT458844 FAP458840:FAP458844 FKL458840:FKL458844 FUH458840:FUH458844 GED458840:GED458844 GNZ458840:GNZ458844 GXV458840:GXV458844 HHR458840:HHR458844 HRN458840:HRN458844 IBJ458840:IBJ458844 ILF458840:ILF458844 IVB458840:IVB458844 JEX458840:JEX458844 JOT458840:JOT458844 JYP458840:JYP458844 KIL458840:KIL458844 KSH458840:KSH458844 LCD458840:LCD458844 LLZ458840:LLZ458844 LVV458840:LVV458844 MFR458840:MFR458844 MPN458840:MPN458844 MZJ458840:MZJ458844 NJF458840:NJF458844 NTB458840:NTB458844 OCX458840:OCX458844 OMT458840:OMT458844 OWP458840:OWP458844 PGL458840:PGL458844 PQH458840:PQH458844 QAD458840:QAD458844 QJZ458840:QJZ458844 QTV458840:QTV458844 RDR458840:RDR458844 RNN458840:RNN458844 RXJ458840:RXJ458844 SHF458840:SHF458844 SRB458840:SRB458844 TAX458840:TAX458844 TKT458840:TKT458844 TUP458840:TUP458844 UEL458840:UEL458844 UOH458840:UOH458844 UYD458840:UYD458844 VHZ458840:VHZ458844 VRV458840:VRV458844 WBR458840:WBR458844 WLN458840:WLN458844 WVJ458840:WVJ458844 B524376:B524380 IX524376:IX524380 ST524376:ST524380 ACP524376:ACP524380 AML524376:AML524380 AWH524376:AWH524380 BGD524376:BGD524380 BPZ524376:BPZ524380 BZV524376:BZV524380 CJR524376:CJR524380 CTN524376:CTN524380 DDJ524376:DDJ524380 DNF524376:DNF524380 DXB524376:DXB524380 EGX524376:EGX524380 EQT524376:EQT524380 FAP524376:FAP524380 FKL524376:FKL524380 FUH524376:FUH524380 GED524376:GED524380 GNZ524376:GNZ524380 GXV524376:GXV524380 HHR524376:HHR524380 HRN524376:HRN524380 IBJ524376:IBJ524380 ILF524376:ILF524380 IVB524376:IVB524380 JEX524376:JEX524380 JOT524376:JOT524380 JYP524376:JYP524380 KIL524376:KIL524380 KSH524376:KSH524380 LCD524376:LCD524380 LLZ524376:LLZ524380 LVV524376:LVV524380 MFR524376:MFR524380 MPN524376:MPN524380 MZJ524376:MZJ524380 NJF524376:NJF524380 NTB524376:NTB524380 OCX524376:OCX524380 OMT524376:OMT524380 OWP524376:OWP524380 PGL524376:PGL524380 PQH524376:PQH524380 QAD524376:QAD524380 QJZ524376:QJZ524380 QTV524376:QTV524380 RDR524376:RDR524380 RNN524376:RNN524380 RXJ524376:RXJ524380 SHF524376:SHF524380 SRB524376:SRB524380 TAX524376:TAX524380 TKT524376:TKT524380 TUP524376:TUP524380 UEL524376:UEL524380 UOH524376:UOH524380 UYD524376:UYD524380 VHZ524376:VHZ524380 VRV524376:VRV524380 WBR524376:WBR524380 WLN524376:WLN524380 WVJ524376:WVJ524380 B589912:B589916 IX589912:IX589916 ST589912:ST589916 ACP589912:ACP589916 AML589912:AML589916 AWH589912:AWH589916 BGD589912:BGD589916 BPZ589912:BPZ589916 BZV589912:BZV589916 CJR589912:CJR589916 CTN589912:CTN589916 DDJ589912:DDJ589916 DNF589912:DNF589916 DXB589912:DXB589916 EGX589912:EGX589916 EQT589912:EQT589916 FAP589912:FAP589916 FKL589912:FKL589916 FUH589912:FUH589916 GED589912:GED589916 GNZ589912:GNZ589916 GXV589912:GXV589916 HHR589912:HHR589916 HRN589912:HRN589916 IBJ589912:IBJ589916 ILF589912:ILF589916 IVB589912:IVB589916 JEX589912:JEX589916 JOT589912:JOT589916 JYP589912:JYP589916 KIL589912:KIL589916 KSH589912:KSH589916 LCD589912:LCD589916 LLZ589912:LLZ589916 LVV589912:LVV589916 MFR589912:MFR589916 MPN589912:MPN589916 MZJ589912:MZJ589916 NJF589912:NJF589916 NTB589912:NTB589916 OCX589912:OCX589916 OMT589912:OMT589916 OWP589912:OWP589916 PGL589912:PGL589916 PQH589912:PQH589916 QAD589912:QAD589916 QJZ589912:QJZ589916 QTV589912:QTV589916 RDR589912:RDR589916 RNN589912:RNN589916 RXJ589912:RXJ589916 SHF589912:SHF589916 SRB589912:SRB589916 TAX589912:TAX589916 TKT589912:TKT589916 TUP589912:TUP589916 UEL589912:UEL589916 UOH589912:UOH589916 UYD589912:UYD589916 VHZ589912:VHZ589916 VRV589912:VRV589916 WBR589912:WBR589916 WLN589912:WLN589916 WVJ589912:WVJ589916 B655448:B655452 IX655448:IX655452 ST655448:ST655452 ACP655448:ACP655452 AML655448:AML655452 AWH655448:AWH655452 BGD655448:BGD655452 BPZ655448:BPZ655452 BZV655448:BZV655452 CJR655448:CJR655452 CTN655448:CTN655452 DDJ655448:DDJ655452 DNF655448:DNF655452 DXB655448:DXB655452 EGX655448:EGX655452 EQT655448:EQT655452 FAP655448:FAP655452 FKL655448:FKL655452 FUH655448:FUH655452 GED655448:GED655452 GNZ655448:GNZ655452 GXV655448:GXV655452 HHR655448:HHR655452 HRN655448:HRN655452 IBJ655448:IBJ655452 ILF655448:ILF655452 IVB655448:IVB655452 JEX655448:JEX655452 JOT655448:JOT655452 JYP655448:JYP655452 KIL655448:KIL655452 KSH655448:KSH655452 LCD655448:LCD655452 LLZ655448:LLZ655452 LVV655448:LVV655452 MFR655448:MFR655452 MPN655448:MPN655452 MZJ655448:MZJ655452 NJF655448:NJF655452 NTB655448:NTB655452 OCX655448:OCX655452 OMT655448:OMT655452 OWP655448:OWP655452 PGL655448:PGL655452 PQH655448:PQH655452 QAD655448:QAD655452 QJZ655448:QJZ655452 QTV655448:QTV655452 RDR655448:RDR655452 RNN655448:RNN655452 RXJ655448:RXJ655452 SHF655448:SHF655452 SRB655448:SRB655452 TAX655448:TAX655452 TKT655448:TKT655452 TUP655448:TUP655452 UEL655448:UEL655452 UOH655448:UOH655452 UYD655448:UYD655452 VHZ655448:VHZ655452 VRV655448:VRV655452 WBR655448:WBR655452 WLN655448:WLN655452 WVJ655448:WVJ655452 B720984:B720988 IX720984:IX720988 ST720984:ST720988 ACP720984:ACP720988 AML720984:AML720988 AWH720984:AWH720988 BGD720984:BGD720988 BPZ720984:BPZ720988 BZV720984:BZV720988 CJR720984:CJR720988 CTN720984:CTN720988 DDJ720984:DDJ720988 DNF720984:DNF720988 DXB720984:DXB720988 EGX720984:EGX720988 EQT720984:EQT720988 FAP720984:FAP720988 FKL720984:FKL720988 FUH720984:FUH720988 GED720984:GED720988 GNZ720984:GNZ720988 GXV720984:GXV720988 HHR720984:HHR720988 HRN720984:HRN720988 IBJ720984:IBJ720988 ILF720984:ILF720988 IVB720984:IVB720988 JEX720984:JEX720988 JOT720984:JOT720988 JYP720984:JYP720988 KIL720984:KIL720988 KSH720984:KSH720988 LCD720984:LCD720988 LLZ720984:LLZ720988 LVV720984:LVV720988 MFR720984:MFR720988 MPN720984:MPN720988 MZJ720984:MZJ720988 NJF720984:NJF720988 NTB720984:NTB720988 OCX720984:OCX720988 OMT720984:OMT720988 OWP720984:OWP720988 PGL720984:PGL720988 PQH720984:PQH720988 QAD720984:QAD720988 QJZ720984:QJZ720988 QTV720984:QTV720988 RDR720984:RDR720988 RNN720984:RNN720988 RXJ720984:RXJ720988 SHF720984:SHF720988 SRB720984:SRB720988 TAX720984:TAX720988 TKT720984:TKT720988 TUP720984:TUP720988 UEL720984:UEL720988 UOH720984:UOH720988 UYD720984:UYD720988 VHZ720984:VHZ720988 VRV720984:VRV720988 WBR720984:WBR720988 WLN720984:WLN720988 WVJ720984:WVJ720988 B786520:B786524 IX786520:IX786524 ST786520:ST786524 ACP786520:ACP786524 AML786520:AML786524 AWH786520:AWH786524 BGD786520:BGD786524 BPZ786520:BPZ786524 BZV786520:BZV786524 CJR786520:CJR786524 CTN786520:CTN786524 DDJ786520:DDJ786524 DNF786520:DNF786524 DXB786520:DXB786524 EGX786520:EGX786524 EQT786520:EQT786524 FAP786520:FAP786524 FKL786520:FKL786524 FUH786520:FUH786524 GED786520:GED786524 GNZ786520:GNZ786524 GXV786520:GXV786524 HHR786520:HHR786524 HRN786520:HRN786524 IBJ786520:IBJ786524 ILF786520:ILF786524 IVB786520:IVB786524 JEX786520:JEX786524 JOT786520:JOT786524 JYP786520:JYP786524 KIL786520:KIL786524 KSH786520:KSH786524 LCD786520:LCD786524 LLZ786520:LLZ786524 LVV786520:LVV786524 MFR786520:MFR786524 MPN786520:MPN786524 MZJ786520:MZJ786524 NJF786520:NJF786524 NTB786520:NTB786524 OCX786520:OCX786524 OMT786520:OMT786524 OWP786520:OWP786524 PGL786520:PGL786524 PQH786520:PQH786524 QAD786520:QAD786524 QJZ786520:QJZ786524 QTV786520:QTV786524 RDR786520:RDR786524 RNN786520:RNN786524 RXJ786520:RXJ786524 SHF786520:SHF786524 SRB786520:SRB786524 TAX786520:TAX786524 TKT786520:TKT786524 TUP786520:TUP786524 UEL786520:UEL786524 UOH786520:UOH786524 UYD786520:UYD786524 VHZ786520:VHZ786524 VRV786520:VRV786524 WBR786520:WBR786524 WLN786520:WLN786524 WVJ786520:WVJ786524 B852056:B852060 IX852056:IX852060 ST852056:ST852060 ACP852056:ACP852060 AML852056:AML852060 AWH852056:AWH852060 BGD852056:BGD852060 BPZ852056:BPZ852060 BZV852056:BZV852060 CJR852056:CJR852060 CTN852056:CTN852060 DDJ852056:DDJ852060 DNF852056:DNF852060 DXB852056:DXB852060 EGX852056:EGX852060 EQT852056:EQT852060 FAP852056:FAP852060 FKL852056:FKL852060 FUH852056:FUH852060 GED852056:GED852060 GNZ852056:GNZ852060 GXV852056:GXV852060 HHR852056:HHR852060 HRN852056:HRN852060 IBJ852056:IBJ852060 ILF852056:ILF852060 IVB852056:IVB852060 JEX852056:JEX852060 JOT852056:JOT852060 JYP852056:JYP852060 KIL852056:KIL852060 KSH852056:KSH852060 LCD852056:LCD852060 LLZ852056:LLZ852060 LVV852056:LVV852060 MFR852056:MFR852060 MPN852056:MPN852060 MZJ852056:MZJ852060 NJF852056:NJF852060 NTB852056:NTB852060 OCX852056:OCX852060 OMT852056:OMT852060 OWP852056:OWP852060 PGL852056:PGL852060 PQH852056:PQH852060 QAD852056:QAD852060 QJZ852056:QJZ852060 QTV852056:QTV852060 RDR852056:RDR852060 RNN852056:RNN852060 RXJ852056:RXJ852060 SHF852056:SHF852060 SRB852056:SRB852060 TAX852056:TAX852060 TKT852056:TKT852060 TUP852056:TUP852060 UEL852056:UEL852060 UOH852056:UOH852060 UYD852056:UYD852060 VHZ852056:VHZ852060 VRV852056:VRV852060 WBR852056:WBR852060 WLN852056:WLN852060 WVJ852056:WVJ852060 B917592:B917596 IX917592:IX917596 ST917592:ST917596 ACP917592:ACP917596 AML917592:AML917596 AWH917592:AWH917596 BGD917592:BGD917596 BPZ917592:BPZ917596 BZV917592:BZV917596 CJR917592:CJR917596 CTN917592:CTN917596 DDJ917592:DDJ917596 DNF917592:DNF917596 DXB917592:DXB917596 EGX917592:EGX917596 EQT917592:EQT917596 FAP917592:FAP917596 FKL917592:FKL917596 FUH917592:FUH917596 GED917592:GED917596 GNZ917592:GNZ917596 GXV917592:GXV917596 HHR917592:HHR917596 HRN917592:HRN917596 IBJ917592:IBJ917596 ILF917592:ILF917596 IVB917592:IVB917596 JEX917592:JEX917596 JOT917592:JOT917596 JYP917592:JYP917596 KIL917592:KIL917596 KSH917592:KSH917596 LCD917592:LCD917596 LLZ917592:LLZ917596 LVV917592:LVV917596 MFR917592:MFR917596 MPN917592:MPN917596 MZJ917592:MZJ917596 NJF917592:NJF917596 NTB917592:NTB917596 OCX917592:OCX917596 OMT917592:OMT917596 OWP917592:OWP917596 PGL917592:PGL917596 PQH917592:PQH917596 QAD917592:QAD917596 QJZ917592:QJZ917596 QTV917592:QTV917596 RDR917592:RDR917596 RNN917592:RNN917596 RXJ917592:RXJ917596 SHF917592:SHF917596 SRB917592:SRB917596 TAX917592:TAX917596 TKT917592:TKT917596 TUP917592:TUP917596 UEL917592:UEL917596 UOH917592:UOH917596 UYD917592:UYD917596 VHZ917592:VHZ917596 VRV917592:VRV917596 WBR917592:WBR917596 WLN917592:WLN917596 WVJ917592:WVJ917596 B983128:B983132 IX983128:IX983132 ST983128:ST983132 ACP983128:ACP983132 AML983128:AML983132 AWH983128:AWH983132 BGD983128:BGD983132 BPZ983128:BPZ983132 BZV983128:BZV983132 CJR983128:CJR983132 CTN983128:CTN983132 DDJ983128:DDJ983132 DNF983128:DNF983132 DXB983128:DXB983132 EGX983128:EGX983132 EQT983128:EQT983132 FAP983128:FAP983132 FKL983128:FKL983132 FUH983128:FUH983132 GED983128:GED983132 GNZ983128:GNZ983132 GXV983128:GXV983132 HHR983128:HHR983132 HRN983128:HRN983132 IBJ983128:IBJ983132 ILF983128:ILF983132 IVB983128:IVB983132 JEX983128:JEX983132 JOT983128:JOT983132 JYP983128:JYP983132 KIL983128:KIL983132 KSH983128:KSH983132 LCD983128:LCD983132 LLZ983128:LLZ983132 LVV983128:LVV983132 MFR983128:MFR983132 MPN983128:MPN983132 MZJ983128:MZJ983132 NJF983128:NJF983132 NTB983128:NTB983132 OCX983128:OCX983132 OMT983128:OMT983132 OWP983128:OWP983132 PGL983128:PGL983132 PQH983128:PQH983132 QAD983128:QAD983132 QJZ983128:QJZ983132 QTV983128:QTV983132 RDR983128:RDR983132 RNN983128:RNN983132 RXJ983128:RXJ983132 SHF983128:SHF983132 SRB983128:SRB983132 TAX983128:TAX983132 TKT983128:TKT983132 TUP983128:TUP983132 UEL983128:UEL983132 UOH983128:UOH983132 UYD983128:UYD983132 VHZ983128:VHZ983132 VRV983128:VRV983132 WBR983128:WBR983132 WLN983128:WLN983132 WVJ983128:WVJ983132 B45:B49 IX45:IX49 ST45:ST49 ACP45:ACP49 AML45:AML49 AWH45:AWH49 BGD45:BGD49 BPZ45:BPZ49 BZV45:BZV49 CJR45:CJR49 CTN45:CTN49 DDJ45:DDJ49 DNF45:DNF49 DXB45:DXB49 EGX45:EGX49 EQT45:EQT49 FAP45:FAP49 FKL45:FKL49 FUH45:FUH49 GED45:GED49 GNZ45:GNZ49 GXV45:GXV49 HHR45:HHR49 HRN45:HRN49 IBJ45:IBJ49 ILF45:ILF49 IVB45:IVB49 JEX45:JEX49 JOT45:JOT49 JYP45:JYP49 KIL45:KIL49 KSH45:KSH49 LCD45:LCD49 LLZ45:LLZ49 LVV45:LVV49 MFR45:MFR49 MPN45:MPN49 MZJ45:MZJ49 NJF45:NJF49 NTB45:NTB49 OCX45:OCX49 OMT45:OMT49 OWP45:OWP49 PGL45:PGL49 PQH45:PQH49 QAD45:QAD49 QJZ45:QJZ49 QTV45:QTV49 RDR45:RDR49 RNN45:RNN49 RXJ45:RXJ49 SHF45:SHF49 SRB45:SRB49 TAX45:TAX49 TKT45:TKT49 TUP45:TUP49 UEL45:UEL49 UOH45:UOH49 UYD45:UYD49 VHZ45:VHZ49 VRV45:VRV49 WBR45:WBR49 WLN45:WLN49 WVJ45:WVJ49 B65600:B65604 IX65600:IX65604 ST65600:ST65604 ACP65600:ACP65604 AML65600:AML65604 AWH65600:AWH65604 BGD65600:BGD65604 BPZ65600:BPZ65604 BZV65600:BZV65604 CJR65600:CJR65604 CTN65600:CTN65604 DDJ65600:DDJ65604 DNF65600:DNF65604 DXB65600:DXB65604 EGX65600:EGX65604 EQT65600:EQT65604 FAP65600:FAP65604 FKL65600:FKL65604 FUH65600:FUH65604 GED65600:GED65604 GNZ65600:GNZ65604 GXV65600:GXV65604 HHR65600:HHR65604 HRN65600:HRN65604 IBJ65600:IBJ65604 ILF65600:ILF65604 IVB65600:IVB65604 JEX65600:JEX65604 JOT65600:JOT65604 JYP65600:JYP65604 KIL65600:KIL65604 KSH65600:KSH65604 LCD65600:LCD65604 LLZ65600:LLZ65604 LVV65600:LVV65604 MFR65600:MFR65604 MPN65600:MPN65604 MZJ65600:MZJ65604 NJF65600:NJF65604 NTB65600:NTB65604 OCX65600:OCX65604 OMT65600:OMT65604 OWP65600:OWP65604 PGL65600:PGL65604 PQH65600:PQH65604 QAD65600:QAD65604 QJZ65600:QJZ65604 QTV65600:QTV65604 RDR65600:RDR65604 RNN65600:RNN65604 RXJ65600:RXJ65604 SHF65600:SHF65604 SRB65600:SRB65604 TAX65600:TAX65604 TKT65600:TKT65604 TUP65600:TUP65604 UEL65600:UEL65604 UOH65600:UOH65604 UYD65600:UYD65604 VHZ65600:VHZ65604 VRV65600:VRV65604 WBR65600:WBR65604 WLN65600:WLN65604 WVJ65600:WVJ65604 B131136:B131140 IX131136:IX131140 ST131136:ST131140 ACP131136:ACP131140 AML131136:AML131140 AWH131136:AWH131140 BGD131136:BGD131140 BPZ131136:BPZ131140 BZV131136:BZV131140 CJR131136:CJR131140 CTN131136:CTN131140 DDJ131136:DDJ131140 DNF131136:DNF131140 DXB131136:DXB131140 EGX131136:EGX131140 EQT131136:EQT131140 FAP131136:FAP131140 FKL131136:FKL131140 FUH131136:FUH131140 GED131136:GED131140 GNZ131136:GNZ131140 GXV131136:GXV131140 HHR131136:HHR131140 HRN131136:HRN131140 IBJ131136:IBJ131140 ILF131136:ILF131140 IVB131136:IVB131140 JEX131136:JEX131140 JOT131136:JOT131140 JYP131136:JYP131140 KIL131136:KIL131140 KSH131136:KSH131140 LCD131136:LCD131140 LLZ131136:LLZ131140 LVV131136:LVV131140 MFR131136:MFR131140 MPN131136:MPN131140 MZJ131136:MZJ131140 NJF131136:NJF131140 NTB131136:NTB131140 OCX131136:OCX131140 OMT131136:OMT131140 OWP131136:OWP131140 PGL131136:PGL131140 PQH131136:PQH131140 QAD131136:QAD131140 QJZ131136:QJZ131140 QTV131136:QTV131140 RDR131136:RDR131140 RNN131136:RNN131140 RXJ131136:RXJ131140 SHF131136:SHF131140 SRB131136:SRB131140 TAX131136:TAX131140 TKT131136:TKT131140 TUP131136:TUP131140 UEL131136:UEL131140 UOH131136:UOH131140 UYD131136:UYD131140 VHZ131136:VHZ131140 VRV131136:VRV131140 WBR131136:WBR131140 WLN131136:WLN131140 WVJ131136:WVJ131140 B196672:B196676 IX196672:IX196676 ST196672:ST196676 ACP196672:ACP196676 AML196672:AML196676 AWH196672:AWH196676 BGD196672:BGD196676 BPZ196672:BPZ196676 BZV196672:BZV196676 CJR196672:CJR196676 CTN196672:CTN196676 DDJ196672:DDJ196676 DNF196672:DNF196676 DXB196672:DXB196676 EGX196672:EGX196676 EQT196672:EQT196676 FAP196672:FAP196676 FKL196672:FKL196676 FUH196672:FUH196676 GED196672:GED196676 GNZ196672:GNZ196676 GXV196672:GXV196676 HHR196672:HHR196676 HRN196672:HRN196676 IBJ196672:IBJ196676 ILF196672:ILF196676 IVB196672:IVB196676 JEX196672:JEX196676 JOT196672:JOT196676 JYP196672:JYP196676 KIL196672:KIL196676 KSH196672:KSH196676 LCD196672:LCD196676 LLZ196672:LLZ196676 LVV196672:LVV196676 MFR196672:MFR196676 MPN196672:MPN196676 MZJ196672:MZJ196676 NJF196672:NJF196676 NTB196672:NTB196676 OCX196672:OCX196676 OMT196672:OMT196676 OWP196672:OWP196676 PGL196672:PGL196676 PQH196672:PQH196676 QAD196672:QAD196676 QJZ196672:QJZ196676 QTV196672:QTV196676 RDR196672:RDR196676 RNN196672:RNN196676 RXJ196672:RXJ196676 SHF196672:SHF196676 SRB196672:SRB196676 TAX196672:TAX196676 TKT196672:TKT196676 TUP196672:TUP196676 UEL196672:UEL196676 UOH196672:UOH196676 UYD196672:UYD196676 VHZ196672:VHZ196676 VRV196672:VRV196676 WBR196672:WBR196676 WLN196672:WLN196676 WVJ196672:WVJ196676 B262208:B262212 IX262208:IX262212 ST262208:ST262212 ACP262208:ACP262212 AML262208:AML262212 AWH262208:AWH262212 BGD262208:BGD262212 BPZ262208:BPZ262212 BZV262208:BZV262212 CJR262208:CJR262212 CTN262208:CTN262212 DDJ262208:DDJ262212 DNF262208:DNF262212 DXB262208:DXB262212 EGX262208:EGX262212 EQT262208:EQT262212 FAP262208:FAP262212 FKL262208:FKL262212 FUH262208:FUH262212 GED262208:GED262212 GNZ262208:GNZ262212 GXV262208:GXV262212 HHR262208:HHR262212 HRN262208:HRN262212 IBJ262208:IBJ262212 ILF262208:ILF262212 IVB262208:IVB262212 JEX262208:JEX262212 JOT262208:JOT262212 JYP262208:JYP262212 KIL262208:KIL262212 KSH262208:KSH262212 LCD262208:LCD262212 LLZ262208:LLZ262212 LVV262208:LVV262212 MFR262208:MFR262212 MPN262208:MPN262212 MZJ262208:MZJ262212 NJF262208:NJF262212 NTB262208:NTB262212 OCX262208:OCX262212 OMT262208:OMT262212 OWP262208:OWP262212 PGL262208:PGL262212 PQH262208:PQH262212 QAD262208:QAD262212 QJZ262208:QJZ262212 QTV262208:QTV262212 RDR262208:RDR262212 RNN262208:RNN262212 RXJ262208:RXJ262212 SHF262208:SHF262212 SRB262208:SRB262212 TAX262208:TAX262212 TKT262208:TKT262212 TUP262208:TUP262212 UEL262208:UEL262212 UOH262208:UOH262212 UYD262208:UYD262212 VHZ262208:VHZ262212 VRV262208:VRV262212 WBR262208:WBR262212 WLN262208:WLN262212 WVJ262208:WVJ262212 B327744:B327748 IX327744:IX327748 ST327744:ST327748 ACP327744:ACP327748 AML327744:AML327748 AWH327744:AWH327748 BGD327744:BGD327748 BPZ327744:BPZ327748 BZV327744:BZV327748 CJR327744:CJR327748 CTN327744:CTN327748 DDJ327744:DDJ327748 DNF327744:DNF327748 DXB327744:DXB327748 EGX327744:EGX327748 EQT327744:EQT327748 FAP327744:FAP327748 FKL327744:FKL327748 FUH327744:FUH327748 GED327744:GED327748 GNZ327744:GNZ327748 GXV327744:GXV327748 HHR327744:HHR327748 HRN327744:HRN327748 IBJ327744:IBJ327748 ILF327744:ILF327748 IVB327744:IVB327748 JEX327744:JEX327748 JOT327744:JOT327748 JYP327744:JYP327748 KIL327744:KIL327748 KSH327744:KSH327748 LCD327744:LCD327748 LLZ327744:LLZ327748 LVV327744:LVV327748 MFR327744:MFR327748 MPN327744:MPN327748 MZJ327744:MZJ327748 NJF327744:NJF327748 NTB327744:NTB327748 OCX327744:OCX327748 OMT327744:OMT327748 OWP327744:OWP327748 PGL327744:PGL327748 PQH327744:PQH327748 QAD327744:QAD327748 QJZ327744:QJZ327748 QTV327744:QTV327748 RDR327744:RDR327748 RNN327744:RNN327748 RXJ327744:RXJ327748 SHF327744:SHF327748 SRB327744:SRB327748 TAX327744:TAX327748 TKT327744:TKT327748 TUP327744:TUP327748 UEL327744:UEL327748 UOH327744:UOH327748 UYD327744:UYD327748 VHZ327744:VHZ327748 VRV327744:VRV327748 WBR327744:WBR327748 WLN327744:WLN327748 WVJ327744:WVJ327748 B393280:B393284 IX393280:IX393284 ST393280:ST393284 ACP393280:ACP393284 AML393280:AML393284 AWH393280:AWH393284 BGD393280:BGD393284 BPZ393280:BPZ393284 BZV393280:BZV393284 CJR393280:CJR393284 CTN393280:CTN393284 DDJ393280:DDJ393284 DNF393280:DNF393284 DXB393280:DXB393284 EGX393280:EGX393284 EQT393280:EQT393284 FAP393280:FAP393284 FKL393280:FKL393284 FUH393280:FUH393284 GED393280:GED393284 GNZ393280:GNZ393284 GXV393280:GXV393284 HHR393280:HHR393284 HRN393280:HRN393284 IBJ393280:IBJ393284 ILF393280:ILF393284 IVB393280:IVB393284 JEX393280:JEX393284 JOT393280:JOT393284 JYP393280:JYP393284 KIL393280:KIL393284 KSH393280:KSH393284 LCD393280:LCD393284 LLZ393280:LLZ393284 LVV393280:LVV393284 MFR393280:MFR393284 MPN393280:MPN393284 MZJ393280:MZJ393284 NJF393280:NJF393284 NTB393280:NTB393284 OCX393280:OCX393284 OMT393280:OMT393284 OWP393280:OWP393284 PGL393280:PGL393284 PQH393280:PQH393284 QAD393280:QAD393284 QJZ393280:QJZ393284 QTV393280:QTV393284 RDR393280:RDR393284 RNN393280:RNN393284 RXJ393280:RXJ393284 SHF393280:SHF393284 SRB393280:SRB393284 TAX393280:TAX393284 TKT393280:TKT393284 TUP393280:TUP393284 UEL393280:UEL393284 UOH393280:UOH393284 UYD393280:UYD393284 VHZ393280:VHZ393284 VRV393280:VRV393284 WBR393280:WBR393284 WLN393280:WLN393284 WVJ393280:WVJ393284 B458816:B458820 IX458816:IX458820 ST458816:ST458820 ACP458816:ACP458820 AML458816:AML458820 AWH458816:AWH458820 BGD458816:BGD458820 BPZ458816:BPZ458820 BZV458816:BZV458820 CJR458816:CJR458820 CTN458816:CTN458820 DDJ458816:DDJ458820 DNF458816:DNF458820 DXB458816:DXB458820 EGX458816:EGX458820 EQT458816:EQT458820 FAP458816:FAP458820 FKL458816:FKL458820 FUH458816:FUH458820 GED458816:GED458820 GNZ458816:GNZ458820 GXV458816:GXV458820 HHR458816:HHR458820 HRN458816:HRN458820 IBJ458816:IBJ458820 ILF458816:ILF458820 IVB458816:IVB458820 JEX458816:JEX458820 JOT458816:JOT458820 JYP458816:JYP458820 KIL458816:KIL458820 KSH458816:KSH458820 LCD458816:LCD458820 LLZ458816:LLZ458820 LVV458816:LVV458820 MFR458816:MFR458820 MPN458816:MPN458820 MZJ458816:MZJ458820 NJF458816:NJF458820 NTB458816:NTB458820 OCX458816:OCX458820 OMT458816:OMT458820 OWP458816:OWP458820 PGL458816:PGL458820 PQH458816:PQH458820 QAD458816:QAD458820 QJZ458816:QJZ458820 QTV458816:QTV458820 RDR458816:RDR458820 RNN458816:RNN458820 RXJ458816:RXJ458820 SHF458816:SHF458820 SRB458816:SRB458820 TAX458816:TAX458820 TKT458816:TKT458820 TUP458816:TUP458820 UEL458816:UEL458820 UOH458816:UOH458820 UYD458816:UYD458820 VHZ458816:VHZ458820 VRV458816:VRV458820 WBR458816:WBR458820 WLN458816:WLN458820 WVJ458816:WVJ458820 B524352:B524356 IX524352:IX524356 ST524352:ST524356 ACP524352:ACP524356 AML524352:AML524356 AWH524352:AWH524356 BGD524352:BGD524356 BPZ524352:BPZ524356 BZV524352:BZV524356 CJR524352:CJR524356 CTN524352:CTN524356 DDJ524352:DDJ524356 DNF524352:DNF524356 DXB524352:DXB524356 EGX524352:EGX524356 EQT524352:EQT524356 FAP524352:FAP524356 FKL524352:FKL524356 FUH524352:FUH524356 GED524352:GED524356 GNZ524352:GNZ524356 GXV524352:GXV524356 HHR524352:HHR524356 HRN524352:HRN524356 IBJ524352:IBJ524356 ILF524352:ILF524356 IVB524352:IVB524356 JEX524352:JEX524356 JOT524352:JOT524356 JYP524352:JYP524356 KIL524352:KIL524356 KSH524352:KSH524356 LCD524352:LCD524356 LLZ524352:LLZ524356 LVV524352:LVV524356 MFR524352:MFR524356 MPN524352:MPN524356 MZJ524352:MZJ524356 NJF524352:NJF524356 NTB524352:NTB524356 OCX524352:OCX524356 OMT524352:OMT524356 OWP524352:OWP524356 PGL524352:PGL524356 PQH524352:PQH524356 QAD524352:QAD524356 QJZ524352:QJZ524356 QTV524352:QTV524356 RDR524352:RDR524356 RNN524352:RNN524356 RXJ524352:RXJ524356 SHF524352:SHF524356 SRB524352:SRB524356 TAX524352:TAX524356 TKT524352:TKT524356 TUP524352:TUP524356 UEL524352:UEL524356 UOH524352:UOH524356 UYD524352:UYD524356 VHZ524352:VHZ524356 VRV524352:VRV524356 WBR524352:WBR524356 WLN524352:WLN524356 WVJ524352:WVJ524356 B589888:B589892 IX589888:IX589892 ST589888:ST589892 ACP589888:ACP589892 AML589888:AML589892 AWH589888:AWH589892 BGD589888:BGD589892 BPZ589888:BPZ589892 BZV589888:BZV589892 CJR589888:CJR589892 CTN589888:CTN589892 DDJ589888:DDJ589892 DNF589888:DNF589892 DXB589888:DXB589892 EGX589888:EGX589892 EQT589888:EQT589892 FAP589888:FAP589892 FKL589888:FKL589892 FUH589888:FUH589892 GED589888:GED589892 GNZ589888:GNZ589892 GXV589888:GXV589892 HHR589888:HHR589892 HRN589888:HRN589892 IBJ589888:IBJ589892 ILF589888:ILF589892 IVB589888:IVB589892 JEX589888:JEX589892 JOT589888:JOT589892 JYP589888:JYP589892 KIL589888:KIL589892 KSH589888:KSH589892 LCD589888:LCD589892 LLZ589888:LLZ589892 LVV589888:LVV589892 MFR589888:MFR589892 MPN589888:MPN589892 MZJ589888:MZJ589892 NJF589888:NJF589892 NTB589888:NTB589892 OCX589888:OCX589892 OMT589888:OMT589892 OWP589888:OWP589892 PGL589888:PGL589892 PQH589888:PQH589892 QAD589888:QAD589892 QJZ589888:QJZ589892 QTV589888:QTV589892 RDR589888:RDR589892 RNN589888:RNN589892 RXJ589888:RXJ589892 SHF589888:SHF589892 SRB589888:SRB589892 TAX589888:TAX589892 TKT589888:TKT589892 TUP589888:TUP589892 UEL589888:UEL589892 UOH589888:UOH589892 UYD589888:UYD589892 VHZ589888:VHZ589892 VRV589888:VRV589892 WBR589888:WBR589892 WLN589888:WLN589892 WVJ589888:WVJ589892 B655424:B655428 IX655424:IX655428 ST655424:ST655428 ACP655424:ACP655428 AML655424:AML655428 AWH655424:AWH655428 BGD655424:BGD655428 BPZ655424:BPZ655428 BZV655424:BZV655428 CJR655424:CJR655428 CTN655424:CTN655428 DDJ655424:DDJ655428 DNF655424:DNF655428 DXB655424:DXB655428 EGX655424:EGX655428 EQT655424:EQT655428 FAP655424:FAP655428 FKL655424:FKL655428 FUH655424:FUH655428 GED655424:GED655428 GNZ655424:GNZ655428 GXV655424:GXV655428 HHR655424:HHR655428 HRN655424:HRN655428 IBJ655424:IBJ655428 ILF655424:ILF655428 IVB655424:IVB655428 JEX655424:JEX655428 JOT655424:JOT655428 JYP655424:JYP655428 KIL655424:KIL655428 KSH655424:KSH655428 LCD655424:LCD655428 LLZ655424:LLZ655428 LVV655424:LVV655428 MFR655424:MFR655428 MPN655424:MPN655428 MZJ655424:MZJ655428 NJF655424:NJF655428 NTB655424:NTB655428 OCX655424:OCX655428 OMT655424:OMT655428 OWP655424:OWP655428 PGL655424:PGL655428 PQH655424:PQH655428 QAD655424:QAD655428 QJZ655424:QJZ655428 QTV655424:QTV655428 RDR655424:RDR655428 RNN655424:RNN655428 RXJ655424:RXJ655428 SHF655424:SHF655428 SRB655424:SRB655428 TAX655424:TAX655428 TKT655424:TKT655428 TUP655424:TUP655428 UEL655424:UEL655428 UOH655424:UOH655428 UYD655424:UYD655428 VHZ655424:VHZ655428 VRV655424:VRV655428 WBR655424:WBR655428 WLN655424:WLN655428 WVJ655424:WVJ655428 B720960:B720964 IX720960:IX720964 ST720960:ST720964 ACP720960:ACP720964 AML720960:AML720964 AWH720960:AWH720964 BGD720960:BGD720964 BPZ720960:BPZ720964 BZV720960:BZV720964 CJR720960:CJR720964 CTN720960:CTN720964 DDJ720960:DDJ720964 DNF720960:DNF720964 DXB720960:DXB720964 EGX720960:EGX720964 EQT720960:EQT720964 FAP720960:FAP720964 FKL720960:FKL720964 FUH720960:FUH720964 GED720960:GED720964 GNZ720960:GNZ720964 GXV720960:GXV720964 HHR720960:HHR720964 HRN720960:HRN720964 IBJ720960:IBJ720964 ILF720960:ILF720964 IVB720960:IVB720964 JEX720960:JEX720964 JOT720960:JOT720964 JYP720960:JYP720964 KIL720960:KIL720964 KSH720960:KSH720964 LCD720960:LCD720964 LLZ720960:LLZ720964 LVV720960:LVV720964 MFR720960:MFR720964 MPN720960:MPN720964 MZJ720960:MZJ720964 NJF720960:NJF720964 NTB720960:NTB720964 OCX720960:OCX720964 OMT720960:OMT720964 OWP720960:OWP720964 PGL720960:PGL720964 PQH720960:PQH720964 QAD720960:QAD720964 QJZ720960:QJZ720964 QTV720960:QTV720964 RDR720960:RDR720964 RNN720960:RNN720964 RXJ720960:RXJ720964 SHF720960:SHF720964 SRB720960:SRB720964 TAX720960:TAX720964 TKT720960:TKT720964 TUP720960:TUP720964 UEL720960:UEL720964 UOH720960:UOH720964 UYD720960:UYD720964 VHZ720960:VHZ720964 VRV720960:VRV720964 WBR720960:WBR720964 WLN720960:WLN720964 WVJ720960:WVJ720964 B786496:B786500 IX786496:IX786500 ST786496:ST786500 ACP786496:ACP786500 AML786496:AML786500 AWH786496:AWH786500 BGD786496:BGD786500 BPZ786496:BPZ786500 BZV786496:BZV786500 CJR786496:CJR786500 CTN786496:CTN786500 DDJ786496:DDJ786500 DNF786496:DNF786500 DXB786496:DXB786500 EGX786496:EGX786500 EQT786496:EQT786500 FAP786496:FAP786500 FKL786496:FKL786500 FUH786496:FUH786500 GED786496:GED786500 GNZ786496:GNZ786500 GXV786496:GXV786500 HHR786496:HHR786500 HRN786496:HRN786500 IBJ786496:IBJ786500 ILF786496:ILF786500 IVB786496:IVB786500 JEX786496:JEX786500 JOT786496:JOT786500 JYP786496:JYP786500 KIL786496:KIL786500 KSH786496:KSH786500 LCD786496:LCD786500 LLZ786496:LLZ786500 LVV786496:LVV786500 MFR786496:MFR786500 MPN786496:MPN786500 MZJ786496:MZJ786500 NJF786496:NJF786500 NTB786496:NTB786500 OCX786496:OCX786500 OMT786496:OMT786500 OWP786496:OWP786500 PGL786496:PGL786500 PQH786496:PQH786500 QAD786496:QAD786500 QJZ786496:QJZ786500 QTV786496:QTV786500 RDR786496:RDR786500 RNN786496:RNN786500 RXJ786496:RXJ786500 SHF786496:SHF786500 SRB786496:SRB786500 TAX786496:TAX786500 TKT786496:TKT786500 TUP786496:TUP786500 UEL786496:UEL786500 UOH786496:UOH786500 UYD786496:UYD786500 VHZ786496:VHZ786500 VRV786496:VRV786500 WBR786496:WBR786500 WLN786496:WLN786500 WVJ786496:WVJ786500 B852032:B852036 IX852032:IX852036 ST852032:ST852036 ACP852032:ACP852036 AML852032:AML852036 AWH852032:AWH852036 BGD852032:BGD852036 BPZ852032:BPZ852036 BZV852032:BZV852036 CJR852032:CJR852036 CTN852032:CTN852036 DDJ852032:DDJ852036 DNF852032:DNF852036 DXB852032:DXB852036 EGX852032:EGX852036 EQT852032:EQT852036 FAP852032:FAP852036 FKL852032:FKL852036 FUH852032:FUH852036 GED852032:GED852036 GNZ852032:GNZ852036 GXV852032:GXV852036 HHR852032:HHR852036 HRN852032:HRN852036 IBJ852032:IBJ852036 ILF852032:ILF852036 IVB852032:IVB852036 JEX852032:JEX852036 JOT852032:JOT852036 JYP852032:JYP852036 KIL852032:KIL852036 KSH852032:KSH852036 LCD852032:LCD852036 LLZ852032:LLZ852036 LVV852032:LVV852036 MFR852032:MFR852036 MPN852032:MPN852036 MZJ852032:MZJ852036 NJF852032:NJF852036 NTB852032:NTB852036 OCX852032:OCX852036 OMT852032:OMT852036 OWP852032:OWP852036 PGL852032:PGL852036 PQH852032:PQH852036 QAD852032:QAD852036 QJZ852032:QJZ852036 QTV852032:QTV852036 RDR852032:RDR852036 RNN852032:RNN852036 RXJ852032:RXJ852036 SHF852032:SHF852036 SRB852032:SRB852036 TAX852032:TAX852036 TKT852032:TKT852036 TUP852032:TUP852036 UEL852032:UEL852036 UOH852032:UOH852036 UYD852032:UYD852036 VHZ852032:VHZ852036 VRV852032:VRV852036 WBR852032:WBR852036 WLN852032:WLN852036 WVJ852032:WVJ852036 B917568:B917572 IX917568:IX917572 ST917568:ST917572 ACP917568:ACP917572 AML917568:AML917572 AWH917568:AWH917572 BGD917568:BGD917572 BPZ917568:BPZ917572 BZV917568:BZV917572 CJR917568:CJR917572 CTN917568:CTN917572 DDJ917568:DDJ917572 DNF917568:DNF917572 DXB917568:DXB917572 EGX917568:EGX917572 EQT917568:EQT917572 FAP917568:FAP917572 FKL917568:FKL917572 FUH917568:FUH917572 GED917568:GED917572 GNZ917568:GNZ917572 GXV917568:GXV917572 HHR917568:HHR917572 HRN917568:HRN917572 IBJ917568:IBJ917572 ILF917568:ILF917572 IVB917568:IVB917572 JEX917568:JEX917572 JOT917568:JOT917572 JYP917568:JYP917572 KIL917568:KIL917572 KSH917568:KSH917572 LCD917568:LCD917572 LLZ917568:LLZ917572 LVV917568:LVV917572 MFR917568:MFR917572 MPN917568:MPN917572 MZJ917568:MZJ917572 NJF917568:NJF917572 NTB917568:NTB917572 OCX917568:OCX917572 OMT917568:OMT917572 OWP917568:OWP917572 PGL917568:PGL917572 PQH917568:PQH917572 QAD917568:QAD917572 QJZ917568:QJZ917572 QTV917568:QTV917572 RDR917568:RDR917572 RNN917568:RNN917572 RXJ917568:RXJ917572 SHF917568:SHF917572 SRB917568:SRB917572 TAX917568:TAX917572 TKT917568:TKT917572 TUP917568:TUP917572 UEL917568:UEL917572 UOH917568:UOH917572 UYD917568:UYD917572 VHZ917568:VHZ917572 VRV917568:VRV917572 WBR917568:WBR917572 WLN917568:WLN917572 WVJ917568:WVJ917572 B983104:B983108 IX983104:IX983108 ST983104:ST983108 ACP983104:ACP983108 AML983104:AML983108 AWH983104:AWH983108 BGD983104:BGD983108 BPZ983104:BPZ983108 BZV983104:BZV983108 CJR983104:CJR983108 CTN983104:CTN983108 DDJ983104:DDJ983108 DNF983104:DNF983108 DXB983104:DXB983108 EGX983104:EGX983108 EQT983104:EQT983108 FAP983104:FAP983108 FKL983104:FKL983108 FUH983104:FUH983108 GED983104:GED983108 GNZ983104:GNZ983108 GXV983104:GXV983108 HHR983104:HHR983108 HRN983104:HRN983108 IBJ983104:IBJ983108 ILF983104:ILF983108 IVB983104:IVB983108 JEX983104:JEX983108 JOT983104:JOT983108 JYP983104:JYP983108 KIL983104:KIL983108 KSH983104:KSH983108 LCD983104:LCD983108 LLZ983104:LLZ983108 LVV983104:LVV983108 MFR983104:MFR983108 MPN983104:MPN983108 MZJ983104:MZJ983108 NJF983104:NJF983108 NTB983104:NTB983108 OCX983104:OCX983108 OMT983104:OMT983108 OWP983104:OWP983108 PGL983104:PGL983108 PQH983104:PQH983108 QAD983104:QAD983108 QJZ983104:QJZ983108 QTV983104:QTV983108 RDR983104:RDR983108 RNN983104:RNN983108 RXJ983104:RXJ983108 SHF983104:SHF983108 SRB983104:SRB983108 TAX983104:TAX983108 TKT983104:TKT983108 TUP983104:TUP983108 UEL983104:UEL983108 UOH983104:UOH983108 UYD983104:UYD983108 VHZ983104:VHZ983108 VRV983104:VRV983108 WBR983104:WBR983108 WLN983104:WLN983108 WVJ983104:WVJ983108 B57:B61 IX57:IX61 ST57:ST61 ACP57:ACP61 AML57:AML61 AWH57:AWH61 BGD57:BGD61 BPZ57:BPZ61 BZV57:BZV61 CJR57:CJR61 CTN57:CTN61 DDJ57:DDJ61 DNF57:DNF61 DXB57:DXB61 EGX57:EGX61 EQT57:EQT61 FAP57:FAP61 FKL57:FKL61 FUH57:FUH61 GED57:GED61 GNZ57:GNZ61 GXV57:GXV61 HHR57:HHR61 HRN57:HRN61 IBJ57:IBJ61 ILF57:ILF61 IVB57:IVB61 JEX57:JEX61 JOT57:JOT61 JYP57:JYP61 KIL57:KIL61 KSH57:KSH61 LCD57:LCD61 LLZ57:LLZ61 LVV57:LVV61 MFR57:MFR61 MPN57:MPN61 MZJ57:MZJ61 NJF57:NJF61 NTB57:NTB61 OCX57:OCX61 OMT57:OMT61 OWP57:OWP61 PGL57:PGL61 PQH57:PQH61 QAD57:QAD61 QJZ57:QJZ61 QTV57:QTV61 RDR57:RDR61 RNN57:RNN61 RXJ57:RXJ61 SHF57:SHF61 SRB57:SRB61 TAX57:TAX61 TKT57:TKT61 TUP57:TUP61 UEL57:UEL61 UOH57:UOH61 UYD57:UYD61 VHZ57:VHZ61 VRV57:VRV61 WBR57:WBR61 WLN57:WLN61 WVJ57:WVJ61 B65612:B65616 IX65612:IX65616 ST65612:ST65616 ACP65612:ACP65616 AML65612:AML65616 AWH65612:AWH65616 BGD65612:BGD65616 BPZ65612:BPZ65616 BZV65612:BZV65616 CJR65612:CJR65616 CTN65612:CTN65616 DDJ65612:DDJ65616 DNF65612:DNF65616 DXB65612:DXB65616 EGX65612:EGX65616 EQT65612:EQT65616 FAP65612:FAP65616 FKL65612:FKL65616 FUH65612:FUH65616 GED65612:GED65616 GNZ65612:GNZ65616 GXV65612:GXV65616 HHR65612:HHR65616 HRN65612:HRN65616 IBJ65612:IBJ65616 ILF65612:ILF65616 IVB65612:IVB65616 JEX65612:JEX65616 JOT65612:JOT65616 JYP65612:JYP65616 KIL65612:KIL65616 KSH65612:KSH65616 LCD65612:LCD65616 LLZ65612:LLZ65616 LVV65612:LVV65616 MFR65612:MFR65616 MPN65612:MPN65616 MZJ65612:MZJ65616 NJF65612:NJF65616 NTB65612:NTB65616 OCX65612:OCX65616 OMT65612:OMT65616 OWP65612:OWP65616 PGL65612:PGL65616 PQH65612:PQH65616 QAD65612:QAD65616 QJZ65612:QJZ65616 QTV65612:QTV65616 RDR65612:RDR65616 RNN65612:RNN65616 RXJ65612:RXJ65616 SHF65612:SHF65616 SRB65612:SRB65616 TAX65612:TAX65616 TKT65612:TKT65616 TUP65612:TUP65616 UEL65612:UEL65616 UOH65612:UOH65616 UYD65612:UYD65616 VHZ65612:VHZ65616 VRV65612:VRV65616 WBR65612:WBR65616 WLN65612:WLN65616 WVJ65612:WVJ65616 B131148:B131152 IX131148:IX131152 ST131148:ST131152 ACP131148:ACP131152 AML131148:AML131152 AWH131148:AWH131152 BGD131148:BGD131152 BPZ131148:BPZ131152 BZV131148:BZV131152 CJR131148:CJR131152 CTN131148:CTN131152 DDJ131148:DDJ131152 DNF131148:DNF131152 DXB131148:DXB131152 EGX131148:EGX131152 EQT131148:EQT131152 FAP131148:FAP131152 FKL131148:FKL131152 FUH131148:FUH131152 GED131148:GED131152 GNZ131148:GNZ131152 GXV131148:GXV131152 HHR131148:HHR131152 HRN131148:HRN131152 IBJ131148:IBJ131152 ILF131148:ILF131152 IVB131148:IVB131152 JEX131148:JEX131152 JOT131148:JOT131152 JYP131148:JYP131152 KIL131148:KIL131152 KSH131148:KSH131152 LCD131148:LCD131152 LLZ131148:LLZ131152 LVV131148:LVV131152 MFR131148:MFR131152 MPN131148:MPN131152 MZJ131148:MZJ131152 NJF131148:NJF131152 NTB131148:NTB131152 OCX131148:OCX131152 OMT131148:OMT131152 OWP131148:OWP131152 PGL131148:PGL131152 PQH131148:PQH131152 QAD131148:QAD131152 QJZ131148:QJZ131152 QTV131148:QTV131152 RDR131148:RDR131152 RNN131148:RNN131152 RXJ131148:RXJ131152 SHF131148:SHF131152 SRB131148:SRB131152 TAX131148:TAX131152 TKT131148:TKT131152 TUP131148:TUP131152 UEL131148:UEL131152 UOH131148:UOH131152 UYD131148:UYD131152 VHZ131148:VHZ131152 VRV131148:VRV131152 WBR131148:WBR131152 WLN131148:WLN131152 WVJ131148:WVJ131152 B196684:B196688 IX196684:IX196688 ST196684:ST196688 ACP196684:ACP196688 AML196684:AML196688 AWH196684:AWH196688 BGD196684:BGD196688 BPZ196684:BPZ196688 BZV196684:BZV196688 CJR196684:CJR196688 CTN196684:CTN196688 DDJ196684:DDJ196688 DNF196684:DNF196688 DXB196684:DXB196688 EGX196684:EGX196688 EQT196684:EQT196688 FAP196684:FAP196688 FKL196684:FKL196688 FUH196684:FUH196688 GED196684:GED196688 GNZ196684:GNZ196688 GXV196684:GXV196688 HHR196684:HHR196688 HRN196684:HRN196688 IBJ196684:IBJ196688 ILF196684:ILF196688 IVB196684:IVB196688 JEX196684:JEX196688 JOT196684:JOT196688 JYP196684:JYP196688 KIL196684:KIL196688 KSH196684:KSH196688 LCD196684:LCD196688 LLZ196684:LLZ196688 LVV196684:LVV196688 MFR196684:MFR196688 MPN196684:MPN196688 MZJ196684:MZJ196688 NJF196684:NJF196688 NTB196684:NTB196688 OCX196684:OCX196688 OMT196684:OMT196688 OWP196684:OWP196688 PGL196684:PGL196688 PQH196684:PQH196688 QAD196684:QAD196688 QJZ196684:QJZ196688 QTV196684:QTV196688 RDR196684:RDR196688 RNN196684:RNN196688 RXJ196684:RXJ196688 SHF196684:SHF196688 SRB196684:SRB196688 TAX196684:TAX196688 TKT196684:TKT196688 TUP196684:TUP196688 UEL196684:UEL196688 UOH196684:UOH196688 UYD196684:UYD196688 VHZ196684:VHZ196688 VRV196684:VRV196688 WBR196684:WBR196688 WLN196684:WLN196688 WVJ196684:WVJ196688 B262220:B262224 IX262220:IX262224 ST262220:ST262224 ACP262220:ACP262224 AML262220:AML262224 AWH262220:AWH262224 BGD262220:BGD262224 BPZ262220:BPZ262224 BZV262220:BZV262224 CJR262220:CJR262224 CTN262220:CTN262224 DDJ262220:DDJ262224 DNF262220:DNF262224 DXB262220:DXB262224 EGX262220:EGX262224 EQT262220:EQT262224 FAP262220:FAP262224 FKL262220:FKL262224 FUH262220:FUH262224 GED262220:GED262224 GNZ262220:GNZ262224 GXV262220:GXV262224 HHR262220:HHR262224 HRN262220:HRN262224 IBJ262220:IBJ262224 ILF262220:ILF262224 IVB262220:IVB262224 JEX262220:JEX262224 JOT262220:JOT262224 JYP262220:JYP262224 KIL262220:KIL262224 KSH262220:KSH262224 LCD262220:LCD262224 LLZ262220:LLZ262224 LVV262220:LVV262224 MFR262220:MFR262224 MPN262220:MPN262224 MZJ262220:MZJ262224 NJF262220:NJF262224 NTB262220:NTB262224 OCX262220:OCX262224 OMT262220:OMT262224 OWP262220:OWP262224 PGL262220:PGL262224 PQH262220:PQH262224 QAD262220:QAD262224 QJZ262220:QJZ262224 QTV262220:QTV262224 RDR262220:RDR262224 RNN262220:RNN262224 RXJ262220:RXJ262224 SHF262220:SHF262224 SRB262220:SRB262224 TAX262220:TAX262224 TKT262220:TKT262224 TUP262220:TUP262224 UEL262220:UEL262224 UOH262220:UOH262224 UYD262220:UYD262224 VHZ262220:VHZ262224 VRV262220:VRV262224 WBR262220:WBR262224 WLN262220:WLN262224 WVJ262220:WVJ262224 B327756:B327760 IX327756:IX327760 ST327756:ST327760 ACP327756:ACP327760 AML327756:AML327760 AWH327756:AWH327760 BGD327756:BGD327760 BPZ327756:BPZ327760 BZV327756:BZV327760 CJR327756:CJR327760 CTN327756:CTN327760 DDJ327756:DDJ327760 DNF327756:DNF327760 DXB327756:DXB327760 EGX327756:EGX327760 EQT327756:EQT327760 FAP327756:FAP327760 FKL327756:FKL327760 FUH327756:FUH327760 GED327756:GED327760 GNZ327756:GNZ327760 GXV327756:GXV327760 HHR327756:HHR327760 HRN327756:HRN327760 IBJ327756:IBJ327760 ILF327756:ILF327760 IVB327756:IVB327760 JEX327756:JEX327760 JOT327756:JOT327760 JYP327756:JYP327760 KIL327756:KIL327760 KSH327756:KSH327760 LCD327756:LCD327760 LLZ327756:LLZ327760 LVV327756:LVV327760 MFR327756:MFR327760 MPN327756:MPN327760 MZJ327756:MZJ327760 NJF327756:NJF327760 NTB327756:NTB327760 OCX327756:OCX327760 OMT327756:OMT327760 OWP327756:OWP327760 PGL327756:PGL327760 PQH327756:PQH327760 QAD327756:QAD327760 QJZ327756:QJZ327760 QTV327756:QTV327760 RDR327756:RDR327760 RNN327756:RNN327760 RXJ327756:RXJ327760 SHF327756:SHF327760 SRB327756:SRB327760 TAX327756:TAX327760 TKT327756:TKT327760 TUP327756:TUP327760 UEL327756:UEL327760 UOH327756:UOH327760 UYD327756:UYD327760 VHZ327756:VHZ327760 VRV327756:VRV327760 WBR327756:WBR327760 WLN327756:WLN327760 WVJ327756:WVJ327760 B393292:B393296 IX393292:IX393296 ST393292:ST393296 ACP393292:ACP393296 AML393292:AML393296 AWH393292:AWH393296 BGD393292:BGD393296 BPZ393292:BPZ393296 BZV393292:BZV393296 CJR393292:CJR393296 CTN393292:CTN393296 DDJ393292:DDJ393296 DNF393292:DNF393296 DXB393292:DXB393296 EGX393292:EGX393296 EQT393292:EQT393296 FAP393292:FAP393296 FKL393292:FKL393296 FUH393292:FUH393296 GED393292:GED393296 GNZ393292:GNZ393296 GXV393292:GXV393296 HHR393292:HHR393296 HRN393292:HRN393296 IBJ393292:IBJ393296 ILF393292:ILF393296 IVB393292:IVB393296 JEX393292:JEX393296 JOT393292:JOT393296 JYP393292:JYP393296 KIL393292:KIL393296 KSH393292:KSH393296 LCD393292:LCD393296 LLZ393292:LLZ393296 LVV393292:LVV393296 MFR393292:MFR393296 MPN393292:MPN393296 MZJ393292:MZJ393296 NJF393292:NJF393296 NTB393292:NTB393296 OCX393292:OCX393296 OMT393292:OMT393296 OWP393292:OWP393296 PGL393292:PGL393296 PQH393292:PQH393296 QAD393292:QAD393296 QJZ393292:QJZ393296 QTV393292:QTV393296 RDR393292:RDR393296 RNN393292:RNN393296 RXJ393292:RXJ393296 SHF393292:SHF393296 SRB393292:SRB393296 TAX393292:TAX393296 TKT393292:TKT393296 TUP393292:TUP393296 UEL393292:UEL393296 UOH393292:UOH393296 UYD393292:UYD393296 VHZ393292:VHZ393296 VRV393292:VRV393296 WBR393292:WBR393296 WLN393292:WLN393296 WVJ393292:WVJ393296 B458828:B458832 IX458828:IX458832 ST458828:ST458832 ACP458828:ACP458832 AML458828:AML458832 AWH458828:AWH458832 BGD458828:BGD458832 BPZ458828:BPZ458832 BZV458828:BZV458832 CJR458828:CJR458832 CTN458828:CTN458832 DDJ458828:DDJ458832 DNF458828:DNF458832 DXB458828:DXB458832 EGX458828:EGX458832 EQT458828:EQT458832 FAP458828:FAP458832 FKL458828:FKL458832 FUH458828:FUH458832 GED458828:GED458832 GNZ458828:GNZ458832 GXV458828:GXV458832 HHR458828:HHR458832 HRN458828:HRN458832 IBJ458828:IBJ458832 ILF458828:ILF458832 IVB458828:IVB458832 JEX458828:JEX458832 JOT458828:JOT458832 JYP458828:JYP458832 KIL458828:KIL458832 KSH458828:KSH458832 LCD458828:LCD458832 LLZ458828:LLZ458832 LVV458828:LVV458832 MFR458828:MFR458832 MPN458828:MPN458832 MZJ458828:MZJ458832 NJF458828:NJF458832 NTB458828:NTB458832 OCX458828:OCX458832 OMT458828:OMT458832 OWP458828:OWP458832 PGL458828:PGL458832 PQH458828:PQH458832 QAD458828:QAD458832 QJZ458828:QJZ458832 QTV458828:QTV458832 RDR458828:RDR458832 RNN458828:RNN458832 RXJ458828:RXJ458832 SHF458828:SHF458832 SRB458828:SRB458832 TAX458828:TAX458832 TKT458828:TKT458832 TUP458828:TUP458832 UEL458828:UEL458832 UOH458828:UOH458832 UYD458828:UYD458832 VHZ458828:VHZ458832 VRV458828:VRV458832 WBR458828:WBR458832 WLN458828:WLN458832 WVJ458828:WVJ458832 B524364:B524368 IX524364:IX524368 ST524364:ST524368 ACP524364:ACP524368 AML524364:AML524368 AWH524364:AWH524368 BGD524364:BGD524368 BPZ524364:BPZ524368 BZV524364:BZV524368 CJR524364:CJR524368 CTN524364:CTN524368 DDJ524364:DDJ524368 DNF524364:DNF524368 DXB524364:DXB524368 EGX524364:EGX524368 EQT524364:EQT524368 FAP524364:FAP524368 FKL524364:FKL524368 FUH524364:FUH524368 GED524364:GED524368 GNZ524364:GNZ524368 GXV524364:GXV524368 HHR524364:HHR524368 HRN524364:HRN524368 IBJ524364:IBJ524368 ILF524364:ILF524368 IVB524364:IVB524368 JEX524364:JEX524368 JOT524364:JOT524368 JYP524364:JYP524368 KIL524364:KIL524368 KSH524364:KSH524368 LCD524364:LCD524368 LLZ524364:LLZ524368 LVV524364:LVV524368 MFR524364:MFR524368 MPN524364:MPN524368 MZJ524364:MZJ524368 NJF524364:NJF524368 NTB524364:NTB524368 OCX524364:OCX524368 OMT524364:OMT524368 OWP524364:OWP524368 PGL524364:PGL524368 PQH524364:PQH524368 QAD524364:QAD524368 QJZ524364:QJZ524368 QTV524364:QTV524368 RDR524364:RDR524368 RNN524364:RNN524368 RXJ524364:RXJ524368 SHF524364:SHF524368 SRB524364:SRB524368 TAX524364:TAX524368 TKT524364:TKT524368 TUP524364:TUP524368 UEL524364:UEL524368 UOH524364:UOH524368 UYD524364:UYD524368 VHZ524364:VHZ524368 VRV524364:VRV524368 WBR524364:WBR524368 WLN524364:WLN524368 WVJ524364:WVJ524368 B589900:B589904 IX589900:IX589904 ST589900:ST589904 ACP589900:ACP589904 AML589900:AML589904 AWH589900:AWH589904 BGD589900:BGD589904 BPZ589900:BPZ589904 BZV589900:BZV589904 CJR589900:CJR589904 CTN589900:CTN589904 DDJ589900:DDJ589904 DNF589900:DNF589904 DXB589900:DXB589904 EGX589900:EGX589904 EQT589900:EQT589904 FAP589900:FAP589904 FKL589900:FKL589904 FUH589900:FUH589904 GED589900:GED589904 GNZ589900:GNZ589904 GXV589900:GXV589904 HHR589900:HHR589904 HRN589900:HRN589904 IBJ589900:IBJ589904 ILF589900:ILF589904 IVB589900:IVB589904 JEX589900:JEX589904 JOT589900:JOT589904 JYP589900:JYP589904 KIL589900:KIL589904 KSH589900:KSH589904 LCD589900:LCD589904 LLZ589900:LLZ589904 LVV589900:LVV589904 MFR589900:MFR589904 MPN589900:MPN589904 MZJ589900:MZJ589904 NJF589900:NJF589904 NTB589900:NTB589904 OCX589900:OCX589904 OMT589900:OMT589904 OWP589900:OWP589904 PGL589900:PGL589904 PQH589900:PQH589904 QAD589900:QAD589904 QJZ589900:QJZ589904 QTV589900:QTV589904 RDR589900:RDR589904 RNN589900:RNN589904 RXJ589900:RXJ589904 SHF589900:SHF589904 SRB589900:SRB589904 TAX589900:TAX589904 TKT589900:TKT589904 TUP589900:TUP589904 UEL589900:UEL589904 UOH589900:UOH589904 UYD589900:UYD589904 VHZ589900:VHZ589904 VRV589900:VRV589904 WBR589900:WBR589904 WLN589900:WLN589904 WVJ589900:WVJ589904 B655436:B655440 IX655436:IX655440 ST655436:ST655440 ACP655436:ACP655440 AML655436:AML655440 AWH655436:AWH655440 BGD655436:BGD655440 BPZ655436:BPZ655440 BZV655436:BZV655440 CJR655436:CJR655440 CTN655436:CTN655440 DDJ655436:DDJ655440 DNF655436:DNF655440 DXB655436:DXB655440 EGX655436:EGX655440 EQT655436:EQT655440 FAP655436:FAP655440 FKL655436:FKL655440 FUH655436:FUH655440 GED655436:GED655440 GNZ655436:GNZ655440 GXV655436:GXV655440 HHR655436:HHR655440 HRN655436:HRN655440 IBJ655436:IBJ655440 ILF655436:ILF655440 IVB655436:IVB655440 JEX655436:JEX655440 JOT655436:JOT655440 JYP655436:JYP655440 KIL655436:KIL655440 KSH655436:KSH655440 LCD655436:LCD655440 LLZ655436:LLZ655440 LVV655436:LVV655440 MFR655436:MFR655440 MPN655436:MPN655440 MZJ655436:MZJ655440 NJF655436:NJF655440 NTB655436:NTB655440 OCX655436:OCX655440 OMT655436:OMT655440 OWP655436:OWP655440 PGL655436:PGL655440 PQH655436:PQH655440 QAD655436:QAD655440 QJZ655436:QJZ655440 QTV655436:QTV655440 RDR655436:RDR655440 RNN655436:RNN655440 RXJ655436:RXJ655440 SHF655436:SHF655440 SRB655436:SRB655440 TAX655436:TAX655440 TKT655436:TKT655440 TUP655436:TUP655440 UEL655436:UEL655440 UOH655436:UOH655440 UYD655436:UYD655440 VHZ655436:VHZ655440 VRV655436:VRV655440 WBR655436:WBR655440 WLN655436:WLN655440 WVJ655436:WVJ655440 B720972:B720976 IX720972:IX720976 ST720972:ST720976 ACP720972:ACP720976 AML720972:AML720976 AWH720972:AWH720976 BGD720972:BGD720976 BPZ720972:BPZ720976 BZV720972:BZV720976 CJR720972:CJR720976 CTN720972:CTN720976 DDJ720972:DDJ720976 DNF720972:DNF720976 DXB720972:DXB720976 EGX720972:EGX720976 EQT720972:EQT720976 FAP720972:FAP720976 FKL720972:FKL720976 FUH720972:FUH720976 GED720972:GED720976 GNZ720972:GNZ720976 GXV720972:GXV720976 HHR720972:HHR720976 HRN720972:HRN720976 IBJ720972:IBJ720976 ILF720972:ILF720976 IVB720972:IVB720976 JEX720972:JEX720976 JOT720972:JOT720976 JYP720972:JYP720976 KIL720972:KIL720976 KSH720972:KSH720976 LCD720972:LCD720976 LLZ720972:LLZ720976 LVV720972:LVV720976 MFR720972:MFR720976 MPN720972:MPN720976 MZJ720972:MZJ720976 NJF720972:NJF720976 NTB720972:NTB720976 OCX720972:OCX720976 OMT720972:OMT720976 OWP720972:OWP720976 PGL720972:PGL720976 PQH720972:PQH720976 QAD720972:QAD720976 QJZ720972:QJZ720976 QTV720972:QTV720976 RDR720972:RDR720976 RNN720972:RNN720976 RXJ720972:RXJ720976 SHF720972:SHF720976 SRB720972:SRB720976 TAX720972:TAX720976 TKT720972:TKT720976 TUP720972:TUP720976 UEL720972:UEL720976 UOH720972:UOH720976 UYD720972:UYD720976 VHZ720972:VHZ720976 VRV720972:VRV720976 WBR720972:WBR720976 WLN720972:WLN720976 WVJ720972:WVJ720976 B786508:B786512 IX786508:IX786512 ST786508:ST786512 ACP786508:ACP786512 AML786508:AML786512 AWH786508:AWH786512 BGD786508:BGD786512 BPZ786508:BPZ786512 BZV786508:BZV786512 CJR786508:CJR786512 CTN786508:CTN786512 DDJ786508:DDJ786512 DNF786508:DNF786512 DXB786508:DXB786512 EGX786508:EGX786512 EQT786508:EQT786512 FAP786508:FAP786512 FKL786508:FKL786512 FUH786508:FUH786512 GED786508:GED786512 GNZ786508:GNZ786512 GXV786508:GXV786512 HHR786508:HHR786512 HRN786508:HRN786512 IBJ786508:IBJ786512 ILF786508:ILF786512 IVB786508:IVB786512 JEX786508:JEX786512 JOT786508:JOT786512 JYP786508:JYP786512 KIL786508:KIL786512 KSH786508:KSH786512 LCD786508:LCD786512 LLZ786508:LLZ786512 LVV786508:LVV786512 MFR786508:MFR786512 MPN786508:MPN786512 MZJ786508:MZJ786512 NJF786508:NJF786512 NTB786508:NTB786512 OCX786508:OCX786512 OMT786508:OMT786512 OWP786508:OWP786512 PGL786508:PGL786512 PQH786508:PQH786512 QAD786508:QAD786512 QJZ786508:QJZ786512 QTV786508:QTV786512 RDR786508:RDR786512 RNN786508:RNN786512 RXJ786508:RXJ786512 SHF786508:SHF786512 SRB786508:SRB786512 TAX786508:TAX786512 TKT786508:TKT786512 TUP786508:TUP786512 UEL786508:UEL786512 UOH786508:UOH786512 UYD786508:UYD786512 VHZ786508:VHZ786512 VRV786508:VRV786512 WBR786508:WBR786512 WLN786508:WLN786512 WVJ786508:WVJ786512 B852044:B852048 IX852044:IX852048 ST852044:ST852048 ACP852044:ACP852048 AML852044:AML852048 AWH852044:AWH852048 BGD852044:BGD852048 BPZ852044:BPZ852048 BZV852044:BZV852048 CJR852044:CJR852048 CTN852044:CTN852048 DDJ852044:DDJ852048 DNF852044:DNF852048 DXB852044:DXB852048 EGX852044:EGX852048 EQT852044:EQT852048 FAP852044:FAP852048 FKL852044:FKL852048 FUH852044:FUH852048 GED852044:GED852048 GNZ852044:GNZ852048 GXV852044:GXV852048 HHR852044:HHR852048 HRN852044:HRN852048 IBJ852044:IBJ852048 ILF852044:ILF852048 IVB852044:IVB852048 JEX852044:JEX852048 JOT852044:JOT852048 JYP852044:JYP852048 KIL852044:KIL852048 KSH852044:KSH852048 LCD852044:LCD852048 LLZ852044:LLZ852048 LVV852044:LVV852048 MFR852044:MFR852048 MPN852044:MPN852048 MZJ852044:MZJ852048 NJF852044:NJF852048 NTB852044:NTB852048 OCX852044:OCX852048 OMT852044:OMT852048 OWP852044:OWP852048 PGL852044:PGL852048 PQH852044:PQH852048 QAD852044:QAD852048 QJZ852044:QJZ852048 QTV852044:QTV852048 RDR852044:RDR852048 RNN852044:RNN852048 RXJ852044:RXJ852048 SHF852044:SHF852048 SRB852044:SRB852048 TAX852044:TAX852048 TKT852044:TKT852048 TUP852044:TUP852048 UEL852044:UEL852048 UOH852044:UOH852048 UYD852044:UYD852048 VHZ852044:VHZ852048 VRV852044:VRV852048 WBR852044:WBR852048 WLN852044:WLN852048 WVJ852044:WVJ852048 B917580:B917584 IX917580:IX917584 ST917580:ST917584 ACP917580:ACP917584 AML917580:AML917584 AWH917580:AWH917584 BGD917580:BGD917584 BPZ917580:BPZ917584 BZV917580:BZV917584 CJR917580:CJR917584 CTN917580:CTN917584 DDJ917580:DDJ917584 DNF917580:DNF917584 DXB917580:DXB917584 EGX917580:EGX917584 EQT917580:EQT917584 FAP917580:FAP917584 FKL917580:FKL917584 FUH917580:FUH917584 GED917580:GED917584 GNZ917580:GNZ917584 GXV917580:GXV917584 HHR917580:HHR917584 HRN917580:HRN917584 IBJ917580:IBJ917584 ILF917580:ILF917584 IVB917580:IVB917584 JEX917580:JEX917584 JOT917580:JOT917584 JYP917580:JYP917584 KIL917580:KIL917584 KSH917580:KSH917584 LCD917580:LCD917584 LLZ917580:LLZ917584 LVV917580:LVV917584 MFR917580:MFR917584 MPN917580:MPN917584 MZJ917580:MZJ917584 NJF917580:NJF917584 NTB917580:NTB917584 OCX917580:OCX917584 OMT917580:OMT917584 OWP917580:OWP917584 PGL917580:PGL917584 PQH917580:PQH917584 QAD917580:QAD917584 QJZ917580:QJZ917584 QTV917580:QTV917584 RDR917580:RDR917584 RNN917580:RNN917584 RXJ917580:RXJ917584 SHF917580:SHF917584 SRB917580:SRB917584 TAX917580:TAX917584 TKT917580:TKT917584 TUP917580:TUP917584 UEL917580:UEL917584 UOH917580:UOH917584 UYD917580:UYD917584 VHZ917580:VHZ917584 VRV917580:VRV917584 WBR917580:WBR917584 WLN917580:WLN917584 WVJ917580:WVJ917584 B983116:B983120 IX983116:IX983120 ST983116:ST983120 ACP983116:ACP983120 AML983116:AML983120 AWH983116:AWH983120 BGD983116:BGD983120 BPZ983116:BPZ983120 BZV983116:BZV983120 CJR983116:CJR983120 CTN983116:CTN983120 DDJ983116:DDJ983120 DNF983116:DNF983120 DXB983116:DXB983120 EGX983116:EGX983120 EQT983116:EQT983120 FAP983116:FAP983120 FKL983116:FKL983120 FUH983116:FUH983120 GED983116:GED983120 GNZ983116:GNZ983120 GXV983116:GXV983120 HHR983116:HHR983120 HRN983116:HRN983120 IBJ983116:IBJ983120 ILF983116:ILF983120 IVB983116:IVB983120 JEX983116:JEX983120 JOT983116:JOT983120 JYP983116:JYP983120 KIL983116:KIL983120 KSH983116:KSH983120 LCD983116:LCD983120 LLZ983116:LLZ983120 LVV983116:LVV983120 MFR983116:MFR983120 MPN983116:MPN983120 MZJ983116:MZJ983120 NJF983116:NJF983120 NTB983116:NTB983120 OCX983116:OCX983120 OMT983116:OMT983120 OWP983116:OWP983120 PGL983116:PGL983120 PQH983116:PQH983120 QAD983116:QAD983120 QJZ983116:QJZ983120 QTV983116:QTV983120 RDR983116:RDR983120 RNN983116:RNN983120 RXJ983116:RXJ983120 SHF983116:SHF983120 SRB983116:SRB983120 TAX983116:TAX983120 TKT983116:TKT983120 TUP983116:TUP983120 UEL983116:UEL983120 UOH983116:UOH983120 UYD983116:UYD983120 VHZ983116:VHZ983120 VRV983116:VRV983120 WBR983116:WBR983120 WLN983116:WLN983120 WVJ983116:WVJ983120">
      <formula1>"Hasta 5 hs, 6 a 10 hs, 11 a 20 hs, 21 a 50 hs, más de 50 hs"</formula1>
    </dataValidation>
    <dataValidation type="list" allowBlank="1" showInputMessage="1" showErrorMessage="1" sqref="B75:B79 IX75:IX79 ST75:ST79 ACP75:ACP79 AML75:AML79 AWH75:AWH79 BGD75:BGD79 BPZ75:BPZ79 BZV75:BZV79 CJR75:CJR79 CTN75:CTN79 DDJ75:DDJ79 DNF75:DNF79 DXB75:DXB79 EGX75:EGX79 EQT75:EQT79 FAP75:FAP79 FKL75:FKL79 FUH75:FUH79 GED75:GED79 GNZ75:GNZ79 GXV75:GXV79 HHR75:HHR79 HRN75:HRN79 IBJ75:IBJ79 ILF75:ILF79 IVB75:IVB79 JEX75:JEX79 JOT75:JOT79 JYP75:JYP79 KIL75:KIL79 KSH75:KSH79 LCD75:LCD79 LLZ75:LLZ79 LVV75:LVV79 MFR75:MFR79 MPN75:MPN79 MZJ75:MZJ79 NJF75:NJF79 NTB75:NTB79 OCX75:OCX79 OMT75:OMT79 OWP75:OWP79 PGL75:PGL79 PQH75:PQH79 QAD75:QAD79 QJZ75:QJZ79 QTV75:QTV79 RDR75:RDR79 RNN75:RNN79 RXJ75:RXJ79 SHF75:SHF79 SRB75:SRB79 TAX75:TAX79 TKT75:TKT79 TUP75:TUP79 UEL75:UEL79 UOH75:UOH79 UYD75:UYD79 VHZ75:VHZ79 VRV75:VRV79 WBR75:WBR79 WLN75:WLN79 WVJ75:WVJ79 B65630:B65634 IX65630:IX65634 ST65630:ST65634 ACP65630:ACP65634 AML65630:AML65634 AWH65630:AWH65634 BGD65630:BGD65634 BPZ65630:BPZ65634 BZV65630:BZV65634 CJR65630:CJR65634 CTN65630:CTN65634 DDJ65630:DDJ65634 DNF65630:DNF65634 DXB65630:DXB65634 EGX65630:EGX65634 EQT65630:EQT65634 FAP65630:FAP65634 FKL65630:FKL65634 FUH65630:FUH65634 GED65630:GED65634 GNZ65630:GNZ65634 GXV65630:GXV65634 HHR65630:HHR65634 HRN65630:HRN65634 IBJ65630:IBJ65634 ILF65630:ILF65634 IVB65630:IVB65634 JEX65630:JEX65634 JOT65630:JOT65634 JYP65630:JYP65634 KIL65630:KIL65634 KSH65630:KSH65634 LCD65630:LCD65634 LLZ65630:LLZ65634 LVV65630:LVV65634 MFR65630:MFR65634 MPN65630:MPN65634 MZJ65630:MZJ65634 NJF65630:NJF65634 NTB65630:NTB65634 OCX65630:OCX65634 OMT65630:OMT65634 OWP65630:OWP65634 PGL65630:PGL65634 PQH65630:PQH65634 QAD65630:QAD65634 QJZ65630:QJZ65634 QTV65630:QTV65634 RDR65630:RDR65634 RNN65630:RNN65634 RXJ65630:RXJ65634 SHF65630:SHF65634 SRB65630:SRB65634 TAX65630:TAX65634 TKT65630:TKT65634 TUP65630:TUP65634 UEL65630:UEL65634 UOH65630:UOH65634 UYD65630:UYD65634 VHZ65630:VHZ65634 VRV65630:VRV65634 WBR65630:WBR65634 WLN65630:WLN65634 WVJ65630:WVJ65634 B131166:B131170 IX131166:IX131170 ST131166:ST131170 ACP131166:ACP131170 AML131166:AML131170 AWH131166:AWH131170 BGD131166:BGD131170 BPZ131166:BPZ131170 BZV131166:BZV131170 CJR131166:CJR131170 CTN131166:CTN131170 DDJ131166:DDJ131170 DNF131166:DNF131170 DXB131166:DXB131170 EGX131166:EGX131170 EQT131166:EQT131170 FAP131166:FAP131170 FKL131166:FKL131170 FUH131166:FUH131170 GED131166:GED131170 GNZ131166:GNZ131170 GXV131166:GXV131170 HHR131166:HHR131170 HRN131166:HRN131170 IBJ131166:IBJ131170 ILF131166:ILF131170 IVB131166:IVB131170 JEX131166:JEX131170 JOT131166:JOT131170 JYP131166:JYP131170 KIL131166:KIL131170 KSH131166:KSH131170 LCD131166:LCD131170 LLZ131166:LLZ131170 LVV131166:LVV131170 MFR131166:MFR131170 MPN131166:MPN131170 MZJ131166:MZJ131170 NJF131166:NJF131170 NTB131166:NTB131170 OCX131166:OCX131170 OMT131166:OMT131170 OWP131166:OWP131170 PGL131166:PGL131170 PQH131166:PQH131170 QAD131166:QAD131170 QJZ131166:QJZ131170 QTV131166:QTV131170 RDR131166:RDR131170 RNN131166:RNN131170 RXJ131166:RXJ131170 SHF131166:SHF131170 SRB131166:SRB131170 TAX131166:TAX131170 TKT131166:TKT131170 TUP131166:TUP131170 UEL131166:UEL131170 UOH131166:UOH131170 UYD131166:UYD131170 VHZ131166:VHZ131170 VRV131166:VRV131170 WBR131166:WBR131170 WLN131166:WLN131170 WVJ131166:WVJ131170 B196702:B196706 IX196702:IX196706 ST196702:ST196706 ACP196702:ACP196706 AML196702:AML196706 AWH196702:AWH196706 BGD196702:BGD196706 BPZ196702:BPZ196706 BZV196702:BZV196706 CJR196702:CJR196706 CTN196702:CTN196706 DDJ196702:DDJ196706 DNF196702:DNF196706 DXB196702:DXB196706 EGX196702:EGX196706 EQT196702:EQT196706 FAP196702:FAP196706 FKL196702:FKL196706 FUH196702:FUH196706 GED196702:GED196706 GNZ196702:GNZ196706 GXV196702:GXV196706 HHR196702:HHR196706 HRN196702:HRN196706 IBJ196702:IBJ196706 ILF196702:ILF196706 IVB196702:IVB196706 JEX196702:JEX196706 JOT196702:JOT196706 JYP196702:JYP196706 KIL196702:KIL196706 KSH196702:KSH196706 LCD196702:LCD196706 LLZ196702:LLZ196706 LVV196702:LVV196706 MFR196702:MFR196706 MPN196702:MPN196706 MZJ196702:MZJ196706 NJF196702:NJF196706 NTB196702:NTB196706 OCX196702:OCX196706 OMT196702:OMT196706 OWP196702:OWP196706 PGL196702:PGL196706 PQH196702:PQH196706 QAD196702:QAD196706 QJZ196702:QJZ196706 QTV196702:QTV196706 RDR196702:RDR196706 RNN196702:RNN196706 RXJ196702:RXJ196706 SHF196702:SHF196706 SRB196702:SRB196706 TAX196702:TAX196706 TKT196702:TKT196706 TUP196702:TUP196706 UEL196702:UEL196706 UOH196702:UOH196706 UYD196702:UYD196706 VHZ196702:VHZ196706 VRV196702:VRV196706 WBR196702:WBR196706 WLN196702:WLN196706 WVJ196702:WVJ196706 B262238:B262242 IX262238:IX262242 ST262238:ST262242 ACP262238:ACP262242 AML262238:AML262242 AWH262238:AWH262242 BGD262238:BGD262242 BPZ262238:BPZ262242 BZV262238:BZV262242 CJR262238:CJR262242 CTN262238:CTN262242 DDJ262238:DDJ262242 DNF262238:DNF262242 DXB262238:DXB262242 EGX262238:EGX262242 EQT262238:EQT262242 FAP262238:FAP262242 FKL262238:FKL262242 FUH262238:FUH262242 GED262238:GED262242 GNZ262238:GNZ262242 GXV262238:GXV262242 HHR262238:HHR262242 HRN262238:HRN262242 IBJ262238:IBJ262242 ILF262238:ILF262242 IVB262238:IVB262242 JEX262238:JEX262242 JOT262238:JOT262242 JYP262238:JYP262242 KIL262238:KIL262242 KSH262238:KSH262242 LCD262238:LCD262242 LLZ262238:LLZ262242 LVV262238:LVV262242 MFR262238:MFR262242 MPN262238:MPN262242 MZJ262238:MZJ262242 NJF262238:NJF262242 NTB262238:NTB262242 OCX262238:OCX262242 OMT262238:OMT262242 OWP262238:OWP262242 PGL262238:PGL262242 PQH262238:PQH262242 QAD262238:QAD262242 QJZ262238:QJZ262242 QTV262238:QTV262242 RDR262238:RDR262242 RNN262238:RNN262242 RXJ262238:RXJ262242 SHF262238:SHF262242 SRB262238:SRB262242 TAX262238:TAX262242 TKT262238:TKT262242 TUP262238:TUP262242 UEL262238:UEL262242 UOH262238:UOH262242 UYD262238:UYD262242 VHZ262238:VHZ262242 VRV262238:VRV262242 WBR262238:WBR262242 WLN262238:WLN262242 WVJ262238:WVJ262242 B327774:B327778 IX327774:IX327778 ST327774:ST327778 ACP327774:ACP327778 AML327774:AML327778 AWH327774:AWH327778 BGD327774:BGD327778 BPZ327774:BPZ327778 BZV327774:BZV327778 CJR327774:CJR327778 CTN327774:CTN327778 DDJ327774:DDJ327778 DNF327774:DNF327778 DXB327774:DXB327778 EGX327774:EGX327778 EQT327774:EQT327778 FAP327774:FAP327778 FKL327774:FKL327778 FUH327774:FUH327778 GED327774:GED327778 GNZ327774:GNZ327778 GXV327774:GXV327778 HHR327774:HHR327778 HRN327774:HRN327778 IBJ327774:IBJ327778 ILF327774:ILF327778 IVB327774:IVB327778 JEX327774:JEX327778 JOT327774:JOT327778 JYP327774:JYP327778 KIL327774:KIL327778 KSH327774:KSH327778 LCD327774:LCD327778 LLZ327774:LLZ327778 LVV327774:LVV327778 MFR327774:MFR327778 MPN327774:MPN327778 MZJ327774:MZJ327778 NJF327774:NJF327778 NTB327774:NTB327778 OCX327774:OCX327778 OMT327774:OMT327778 OWP327774:OWP327778 PGL327774:PGL327778 PQH327774:PQH327778 QAD327774:QAD327778 QJZ327774:QJZ327778 QTV327774:QTV327778 RDR327774:RDR327778 RNN327774:RNN327778 RXJ327774:RXJ327778 SHF327774:SHF327778 SRB327774:SRB327778 TAX327774:TAX327778 TKT327774:TKT327778 TUP327774:TUP327778 UEL327774:UEL327778 UOH327774:UOH327778 UYD327774:UYD327778 VHZ327774:VHZ327778 VRV327774:VRV327778 WBR327774:WBR327778 WLN327774:WLN327778 WVJ327774:WVJ327778 B393310:B393314 IX393310:IX393314 ST393310:ST393314 ACP393310:ACP393314 AML393310:AML393314 AWH393310:AWH393314 BGD393310:BGD393314 BPZ393310:BPZ393314 BZV393310:BZV393314 CJR393310:CJR393314 CTN393310:CTN393314 DDJ393310:DDJ393314 DNF393310:DNF393314 DXB393310:DXB393314 EGX393310:EGX393314 EQT393310:EQT393314 FAP393310:FAP393314 FKL393310:FKL393314 FUH393310:FUH393314 GED393310:GED393314 GNZ393310:GNZ393314 GXV393310:GXV393314 HHR393310:HHR393314 HRN393310:HRN393314 IBJ393310:IBJ393314 ILF393310:ILF393314 IVB393310:IVB393314 JEX393310:JEX393314 JOT393310:JOT393314 JYP393310:JYP393314 KIL393310:KIL393314 KSH393310:KSH393314 LCD393310:LCD393314 LLZ393310:LLZ393314 LVV393310:LVV393314 MFR393310:MFR393314 MPN393310:MPN393314 MZJ393310:MZJ393314 NJF393310:NJF393314 NTB393310:NTB393314 OCX393310:OCX393314 OMT393310:OMT393314 OWP393310:OWP393314 PGL393310:PGL393314 PQH393310:PQH393314 QAD393310:QAD393314 QJZ393310:QJZ393314 QTV393310:QTV393314 RDR393310:RDR393314 RNN393310:RNN393314 RXJ393310:RXJ393314 SHF393310:SHF393314 SRB393310:SRB393314 TAX393310:TAX393314 TKT393310:TKT393314 TUP393310:TUP393314 UEL393310:UEL393314 UOH393310:UOH393314 UYD393310:UYD393314 VHZ393310:VHZ393314 VRV393310:VRV393314 WBR393310:WBR393314 WLN393310:WLN393314 WVJ393310:WVJ393314 B458846:B458850 IX458846:IX458850 ST458846:ST458850 ACP458846:ACP458850 AML458846:AML458850 AWH458846:AWH458850 BGD458846:BGD458850 BPZ458846:BPZ458850 BZV458846:BZV458850 CJR458846:CJR458850 CTN458846:CTN458850 DDJ458846:DDJ458850 DNF458846:DNF458850 DXB458846:DXB458850 EGX458846:EGX458850 EQT458846:EQT458850 FAP458846:FAP458850 FKL458846:FKL458850 FUH458846:FUH458850 GED458846:GED458850 GNZ458846:GNZ458850 GXV458846:GXV458850 HHR458846:HHR458850 HRN458846:HRN458850 IBJ458846:IBJ458850 ILF458846:ILF458850 IVB458846:IVB458850 JEX458846:JEX458850 JOT458846:JOT458850 JYP458846:JYP458850 KIL458846:KIL458850 KSH458846:KSH458850 LCD458846:LCD458850 LLZ458846:LLZ458850 LVV458846:LVV458850 MFR458846:MFR458850 MPN458846:MPN458850 MZJ458846:MZJ458850 NJF458846:NJF458850 NTB458846:NTB458850 OCX458846:OCX458850 OMT458846:OMT458850 OWP458846:OWP458850 PGL458846:PGL458850 PQH458846:PQH458850 QAD458846:QAD458850 QJZ458846:QJZ458850 QTV458846:QTV458850 RDR458846:RDR458850 RNN458846:RNN458850 RXJ458846:RXJ458850 SHF458846:SHF458850 SRB458846:SRB458850 TAX458846:TAX458850 TKT458846:TKT458850 TUP458846:TUP458850 UEL458846:UEL458850 UOH458846:UOH458850 UYD458846:UYD458850 VHZ458846:VHZ458850 VRV458846:VRV458850 WBR458846:WBR458850 WLN458846:WLN458850 WVJ458846:WVJ458850 B524382:B524386 IX524382:IX524386 ST524382:ST524386 ACP524382:ACP524386 AML524382:AML524386 AWH524382:AWH524386 BGD524382:BGD524386 BPZ524382:BPZ524386 BZV524382:BZV524386 CJR524382:CJR524386 CTN524382:CTN524386 DDJ524382:DDJ524386 DNF524382:DNF524386 DXB524382:DXB524386 EGX524382:EGX524386 EQT524382:EQT524386 FAP524382:FAP524386 FKL524382:FKL524386 FUH524382:FUH524386 GED524382:GED524386 GNZ524382:GNZ524386 GXV524382:GXV524386 HHR524382:HHR524386 HRN524382:HRN524386 IBJ524382:IBJ524386 ILF524382:ILF524386 IVB524382:IVB524386 JEX524382:JEX524386 JOT524382:JOT524386 JYP524382:JYP524386 KIL524382:KIL524386 KSH524382:KSH524386 LCD524382:LCD524386 LLZ524382:LLZ524386 LVV524382:LVV524386 MFR524382:MFR524386 MPN524382:MPN524386 MZJ524382:MZJ524386 NJF524382:NJF524386 NTB524382:NTB524386 OCX524382:OCX524386 OMT524382:OMT524386 OWP524382:OWP524386 PGL524382:PGL524386 PQH524382:PQH524386 QAD524382:QAD524386 QJZ524382:QJZ524386 QTV524382:QTV524386 RDR524382:RDR524386 RNN524382:RNN524386 RXJ524382:RXJ524386 SHF524382:SHF524386 SRB524382:SRB524386 TAX524382:TAX524386 TKT524382:TKT524386 TUP524382:TUP524386 UEL524382:UEL524386 UOH524382:UOH524386 UYD524382:UYD524386 VHZ524382:VHZ524386 VRV524382:VRV524386 WBR524382:WBR524386 WLN524382:WLN524386 WVJ524382:WVJ524386 B589918:B589922 IX589918:IX589922 ST589918:ST589922 ACP589918:ACP589922 AML589918:AML589922 AWH589918:AWH589922 BGD589918:BGD589922 BPZ589918:BPZ589922 BZV589918:BZV589922 CJR589918:CJR589922 CTN589918:CTN589922 DDJ589918:DDJ589922 DNF589918:DNF589922 DXB589918:DXB589922 EGX589918:EGX589922 EQT589918:EQT589922 FAP589918:FAP589922 FKL589918:FKL589922 FUH589918:FUH589922 GED589918:GED589922 GNZ589918:GNZ589922 GXV589918:GXV589922 HHR589918:HHR589922 HRN589918:HRN589922 IBJ589918:IBJ589922 ILF589918:ILF589922 IVB589918:IVB589922 JEX589918:JEX589922 JOT589918:JOT589922 JYP589918:JYP589922 KIL589918:KIL589922 KSH589918:KSH589922 LCD589918:LCD589922 LLZ589918:LLZ589922 LVV589918:LVV589922 MFR589918:MFR589922 MPN589918:MPN589922 MZJ589918:MZJ589922 NJF589918:NJF589922 NTB589918:NTB589922 OCX589918:OCX589922 OMT589918:OMT589922 OWP589918:OWP589922 PGL589918:PGL589922 PQH589918:PQH589922 QAD589918:QAD589922 QJZ589918:QJZ589922 QTV589918:QTV589922 RDR589918:RDR589922 RNN589918:RNN589922 RXJ589918:RXJ589922 SHF589918:SHF589922 SRB589918:SRB589922 TAX589918:TAX589922 TKT589918:TKT589922 TUP589918:TUP589922 UEL589918:UEL589922 UOH589918:UOH589922 UYD589918:UYD589922 VHZ589918:VHZ589922 VRV589918:VRV589922 WBR589918:WBR589922 WLN589918:WLN589922 WVJ589918:WVJ589922 B655454:B655458 IX655454:IX655458 ST655454:ST655458 ACP655454:ACP655458 AML655454:AML655458 AWH655454:AWH655458 BGD655454:BGD655458 BPZ655454:BPZ655458 BZV655454:BZV655458 CJR655454:CJR655458 CTN655454:CTN655458 DDJ655454:DDJ655458 DNF655454:DNF655458 DXB655454:DXB655458 EGX655454:EGX655458 EQT655454:EQT655458 FAP655454:FAP655458 FKL655454:FKL655458 FUH655454:FUH655458 GED655454:GED655458 GNZ655454:GNZ655458 GXV655454:GXV655458 HHR655454:HHR655458 HRN655454:HRN655458 IBJ655454:IBJ655458 ILF655454:ILF655458 IVB655454:IVB655458 JEX655454:JEX655458 JOT655454:JOT655458 JYP655454:JYP655458 KIL655454:KIL655458 KSH655454:KSH655458 LCD655454:LCD655458 LLZ655454:LLZ655458 LVV655454:LVV655458 MFR655454:MFR655458 MPN655454:MPN655458 MZJ655454:MZJ655458 NJF655454:NJF655458 NTB655454:NTB655458 OCX655454:OCX655458 OMT655454:OMT655458 OWP655454:OWP655458 PGL655454:PGL655458 PQH655454:PQH655458 QAD655454:QAD655458 QJZ655454:QJZ655458 QTV655454:QTV655458 RDR655454:RDR655458 RNN655454:RNN655458 RXJ655454:RXJ655458 SHF655454:SHF655458 SRB655454:SRB655458 TAX655454:TAX655458 TKT655454:TKT655458 TUP655454:TUP655458 UEL655454:UEL655458 UOH655454:UOH655458 UYD655454:UYD655458 VHZ655454:VHZ655458 VRV655454:VRV655458 WBR655454:WBR655458 WLN655454:WLN655458 WVJ655454:WVJ655458 B720990:B720994 IX720990:IX720994 ST720990:ST720994 ACP720990:ACP720994 AML720990:AML720994 AWH720990:AWH720994 BGD720990:BGD720994 BPZ720990:BPZ720994 BZV720990:BZV720994 CJR720990:CJR720994 CTN720990:CTN720994 DDJ720990:DDJ720994 DNF720990:DNF720994 DXB720990:DXB720994 EGX720990:EGX720994 EQT720990:EQT720994 FAP720990:FAP720994 FKL720990:FKL720994 FUH720990:FUH720994 GED720990:GED720994 GNZ720990:GNZ720994 GXV720990:GXV720994 HHR720990:HHR720994 HRN720990:HRN720994 IBJ720990:IBJ720994 ILF720990:ILF720994 IVB720990:IVB720994 JEX720990:JEX720994 JOT720990:JOT720994 JYP720990:JYP720994 KIL720990:KIL720994 KSH720990:KSH720994 LCD720990:LCD720994 LLZ720990:LLZ720994 LVV720990:LVV720994 MFR720990:MFR720994 MPN720990:MPN720994 MZJ720990:MZJ720994 NJF720990:NJF720994 NTB720990:NTB720994 OCX720990:OCX720994 OMT720990:OMT720994 OWP720990:OWP720994 PGL720990:PGL720994 PQH720990:PQH720994 QAD720990:QAD720994 QJZ720990:QJZ720994 QTV720990:QTV720994 RDR720990:RDR720994 RNN720990:RNN720994 RXJ720990:RXJ720994 SHF720990:SHF720994 SRB720990:SRB720994 TAX720990:TAX720994 TKT720990:TKT720994 TUP720990:TUP720994 UEL720990:UEL720994 UOH720990:UOH720994 UYD720990:UYD720994 VHZ720990:VHZ720994 VRV720990:VRV720994 WBR720990:WBR720994 WLN720990:WLN720994 WVJ720990:WVJ720994 B786526:B786530 IX786526:IX786530 ST786526:ST786530 ACP786526:ACP786530 AML786526:AML786530 AWH786526:AWH786530 BGD786526:BGD786530 BPZ786526:BPZ786530 BZV786526:BZV786530 CJR786526:CJR786530 CTN786526:CTN786530 DDJ786526:DDJ786530 DNF786526:DNF786530 DXB786526:DXB786530 EGX786526:EGX786530 EQT786526:EQT786530 FAP786526:FAP786530 FKL786526:FKL786530 FUH786526:FUH786530 GED786526:GED786530 GNZ786526:GNZ786530 GXV786526:GXV786530 HHR786526:HHR786530 HRN786526:HRN786530 IBJ786526:IBJ786530 ILF786526:ILF786530 IVB786526:IVB786530 JEX786526:JEX786530 JOT786526:JOT786530 JYP786526:JYP786530 KIL786526:KIL786530 KSH786526:KSH786530 LCD786526:LCD786530 LLZ786526:LLZ786530 LVV786526:LVV786530 MFR786526:MFR786530 MPN786526:MPN786530 MZJ786526:MZJ786530 NJF786526:NJF786530 NTB786526:NTB786530 OCX786526:OCX786530 OMT786526:OMT786530 OWP786526:OWP786530 PGL786526:PGL786530 PQH786526:PQH786530 QAD786526:QAD786530 QJZ786526:QJZ786530 QTV786526:QTV786530 RDR786526:RDR786530 RNN786526:RNN786530 RXJ786526:RXJ786530 SHF786526:SHF786530 SRB786526:SRB786530 TAX786526:TAX786530 TKT786526:TKT786530 TUP786526:TUP786530 UEL786526:UEL786530 UOH786526:UOH786530 UYD786526:UYD786530 VHZ786526:VHZ786530 VRV786526:VRV786530 WBR786526:WBR786530 WLN786526:WLN786530 WVJ786526:WVJ786530 B852062:B852066 IX852062:IX852066 ST852062:ST852066 ACP852062:ACP852066 AML852062:AML852066 AWH852062:AWH852066 BGD852062:BGD852066 BPZ852062:BPZ852066 BZV852062:BZV852066 CJR852062:CJR852066 CTN852062:CTN852066 DDJ852062:DDJ852066 DNF852062:DNF852066 DXB852062:DXB852066 EGX852062:EGX852066 EQT852062:EQT852066 FAP852062:FAP852066 FKL852062:FKL852066 FUH852062:FUH852066 GED852062:GED852066 GNZ852062:GNZ852066 GXV852062:GXV852066 HHR852062:HHR852066 HRN852062:HRN852066 IBJ852062:IBJ852066 ILF852062:ILF852066 IVB852062:IVB852066 JEX852062:JEX852066 JOT852062:JOT852066 JYP852062:JYP852066 KIL852062:KIL852066 KSH852062:KSH852066 LCD852062:LCD852066 LLZ852062:LLZ852066 LVV852062:LVV852066 MFR852062:MFR852066 MPN852062:MPN852066 MZJ852062:MZJ852066 NJF852062:NJF852066 NTB852062:NTB852066 OCX852062:OCX852066 OMT852062:OMT852066 OWP852062:OWP852066 PGL852062:PGL852066 PQH852062:PQH852066 QAD852062:QAD852066 QJZ852062:QJZ852066 QTV852062:QTV852066 RDR852062:RDR852066 RNN852062:RNN852066 RXJ852062:RXJ852066 SHF852062:SHF852066 SRB852062:SRB852066 TAX852062:TAX852066 TKT852062:TKT852066 TUP852062:TUP852066 UEL852062:UEL852066 UOH852062:UOH852066 UYD852062:UYD852066 VHZ852062:VHZ852066 VRV852062:VRV852066 WBR852062:WBR852066 WLN852062:WLN852066 WVJ852062:WVJ852066 B917598:B917602 IX917598:IX917602 ST917598:ST917602 ACP917598:ACP917602 AML917598:AML917602 AWH917598:AWH917602 BGD917598:BGD917602 BPZ917598:BPZ917602 BZV917598:BZV917602 CJR917598:CJR917602 CTN917598:CTN917602 DDJ917598:DDJ917602 DNF917598:DNF917602 DXB917598:DXB917602 EGX917598:EGX917602 EQT917598:EQT917602 FAP917598:FAP917602 FKL917598:FKL917602 FUH917598:FUH917602 GED917598:GED917602 GNZ917598:GNZ917602 GXV917598:GXV917602 HHR917598:HHR917602 HRN917598:HRN917602 IBJ917598:IBJ917602 ILF917598:ILF917602 IVB917598:IVB917602 JEX917598:JEX917602 JOT917598:JOT917602 JYP917598:JYP917602 KIL917598:KIL917602 KSH917598:KSH917602 LCD917598:LCD917602 LLZ917598:LLZ917602 LVV917598:LVV917602 MFR917598:MFR917602 MPN917598:MPN917602 MZJ917598:MZJ917602 NJF917598:NJF917602 NTB917598:NTB917602 OCX917598:OCX917602 OMT917598:OMT917602 OWP917598:OWP917602 PGL917598:PGL917602 PQH917598:PQH917602 QAD917598:QAD917602 QJZ917598:QJZ917602 QTV917598:QTV917602 RDR917598:RDR917602 RNN917598:RNN917602 RXJ917598:RXJ917602 SHF917598:SHF917602 SRB917598:SRB917602 TAX917598:TAX917602 TKT917598:TKT917602 TUP917598:TUP917602 UEL917598:UEL917602 UOH917598:UOH917602 UYD917598:UYD917602 VHZ917598:VHZ917602 VRV917598:VRV917602 WBR917598:WBR917602 WLN917598:WLN917602 WVJ917598:WVJ917602 B983134:B983138 IX983134:IX983138 ST983134:ST983138 ACP983134:ACP983138 AML983134:AML983138 AWH983134:AWH983138 BGD983134:BGD983138 BPZ983134:BPZ983138 BZV983134:BZV983138 CJR983134:CJR983138 CTN983134:CTN983138 DDJ983134:DDJ983138 DNF983134:DNF983138 DXB983134:DXB983138 EGX983134:EGX983138 EQT983134:EQT983138 FAP983134:FAP983138 FKL983134:FKL983138 FUH983134:FUH983138 GED983134:GED983138 GNZ983134:GNZ983138 GXV983134:GXV983138 HHR983134:HHR983138 HRN983134:HRN983138 IBJ983134:IBJ983138 ILF983134:ILF983138 IVB983134:IVB983138 JEX983134:JEX983138 JOT983134:JOT983138 JYP983134:JYP983138 KIL983134:KIL983138 KSH983134:KSH983138 LCD983134:LCD983138 LLZ983134:LLZ983138 LVV983134:LVV983138 MFR983134:MFR983138 MPN983134:MPN983138 MZJ983134:MZJ983138 NJF983134:NJF983138 NTB983134:NTB983138 OCX983134:OCX983138 OMT983134:OMT983138 OWP983134:OWP983138 PGL983134:PGL983138 PQH983134:PQH983138 QAD983134:QAD983138 QJZ983134:QJZ983138 QTV983134:QTV983138 RDR983134:RDR983138 RNN983134:RNN983138 RXJ983134:RXJ983138 SHF983134:SHF983138 SRB983134:SRB983138 TAX983134:TAX983138 TKT983134:TKT983138 TUP983134:TUP983138 UEL983134:UEL983138 UOH983134:UOH983138 UYD983134:UYD983138 VHZ983134:VHZ983138 VRV983134:VRV983138 WBR983134:WBR983138 WLN983134:WLN983138 WVJ983134:WVJ983138 B39:B43 IX39:IX43 ST39:ST43 ACP39:ACP43 AML39:AML43 AWH39:AWH43 BGD39:BGD43 BPZ39:BPZ43 BZV39:BZV43 CJR39:CJR43 CTN39:CTN43 DDJ39:DDJ43 DNF39:DNF43 DXB39:DXB43 EGX39:EGX43 EQT39:EQT43 FAP39:FAP43 FKL39:FKL43 FUH39:FUH43 GED39:GED43 GNZ39:GNZ43 GXV39:GXV43 HHR39:HHR43 HRN39:HRN43 IBJ39:IBJ43 ILF39:ILF43 IVB39:IVB43 JEX39:JEX43 JOT39:JOT43 JYP39:JYP43 KIL39:KIL43 KSH39:KSH43 LCD39:LCD43 LLZ39:LLZ43 LVV39:LVV43 MFR39:MFR43 MPN39:MPN43 MZJ39:MZJ43 NJF39:NJF43 NTB39:NTB43 OCX39:OCX43 OMT39:OMT43 OWP39:OWP43 PGL39:PGL43 PQH39:PQH43 QAD39:QAD43 QJZ39:QJZ43 QTV39:QTV43 RDR39:RDR43 RNN39:RNN43 RXJ39:RXJ43 SHF39:SHF43 SRB39:SRB43 TAX39:TAX43 TKT39:TKT43 TUP39:TUP43 UEL39:UEL43 UOH39:UOH43 UYD39:UYD43 VHZ39:VHZ43 VRV39:VRV43 WBR39:WBR43 WLN39:WLN43 WVJ39:WVJ43 B65594:B65598 IX65594:IX65598 ST65594:ST65598 ACP65594:ACP65598 AML65594:AML65598 AWH65594:AWH65598 BGD65594:BGD65598 BPZ65594:BPZ65598 BZV65594:BZV65598 CJR65594:CJR65598 CTN65594:CTN65598 DDJ65594:DDJ65598 DNF65594:DNF65598 DXB65594:DXB65598 EGX65594:EGX65598 EQT65594:EQT65598 FAP65594:FAP65598 FKL65594:FKL65598 FUH65594:FUH65598 GED65594:GED65598 GNZ65594:GNZ65598 GXV65594:GXV65598 HHR65594:HHR65598 HRN65594:HRN65598 IBJ65594:IBJ65598 ILF65594:ILF65598 IVB65594:IVB65598 JEX65594:JEX65598 JOT65594:JOT65598 JYP65594:JYP65598 KIL65594:KIL65598 KSH65594:KSH65598 LCD65594:LCD65598 LLZ65594:LLZ65598 LVV65594:LVV65598 MFR65594:MFR65598 MPN65594:MPN65598 MZJ65594:MZJ65598 NJF65594:NJF65598 NTB65594:NTB65598 OCX65594:OCX65598 OMT65594:OMT65598 OWP65594:OWP65598 PGL65594:PGL65598 PQH65594:PQH65598 QAD65594:QAD65598 QJZ65594:QJZ65598 QTV65594:QTV65598 RDR65594:RDR65598 RNN65594:RNN65598 RXJ65594:RXJ65598 SHF65594:SHF65598 SRB65594:SRB65598 TAX65594:TAX65598 TKT65594:TKT65598 TUP65594:TUP65598 UEL65594:UEL65598 UOH65594:UOH65598 UYD65594:UYD65598 VHZ65594:VHZ65598 VRV65594:VRV65598 WBR65594:WBR65598 WLN65594:WLN65598 WVJ65594:WVJ65598 B131130:B131134 IX131130:IX131134 ST131130:ST131134 ACP131130:ACP131134 AML131130:AML131134 AWH131130:AWH131134 BGD131130:BGD131134 BPZ131130:BPZ131134 BZV131130:BZV131134 CJR131130:CJR131134 CTN131130:CTN131134 DDJ131130:DDJ131134 DNF131130:DNF131134 DXB131130:DXB131134 EGX131130:EGX131134 EQT131130:EQT131134 FAP131130:FAP131134 FKL131130:FKL131134 FUH131130:FUH131134 GED131130:GED131134 GNZ131130:GNZ131134 GXV131130:GXV131134 HHR131130:HHR131134 HRN131130:HRN131134 IBJ131130:IBJ131134 ILF131130:ILF131134 IVB131130:IVB131134 JEX131130:JEX131134 JOT131130:JOT131134 JYP131130:JYP131134 KIL131130:KIL131134 KSH131130:KSH131134 LCD131130:LCD131134 LLZ131130:LLZ131134 LVV131130:LVV131134 MFR131130:MFR131134 MPN131130:MPN131134 MZJ131130:MZJ131134 NJF131130:NJF131134 NTB131130:NTB131134 OCX131130:OCX131134 OMT131130:OMT131134 OWP131130:OWP131134 PGL131130:PGL131134 PQH131130:PQH131134 QAD131130:QAD131134 QJZ131130:QJZ131134 QTV131130:QTV131134 RDR131130:RDR131134 RNN131130:RNN131134 RXJ131130:RXJ131134 SHF131130:SHF131134 SRB131130:SRB131134 TAX131130:TAX131134 TKT131130:TKT131134 TUP131130:TUP131134 UEL131130:UEL131134 UOH131130:UOH131134 UYD131130:UYD131134 VHZ131130:VHZ131134 VRV131130:VRV131134 WBR131130:WBR131134 WLN131130:WLN131134 WVJ131130:WVJ131134 B196666:B196670 IX196666:IX196670 ST196666:ST196670 ACP196666:ACP196670 AML196666:AML196670 AWH196666:AWH196670 BGD196666:BGD196670 BPZ196666:BPZ196670 BZV196666:BZV196670 CJR196666:CJR196670 CTN196666:CTN196670 DDJ196666:DDJ196670 DNF196666:DNF196670 DXB196666:DXB196670 EGX196666:EGX196670 EQT196666:EQT196670 FAP196666:FAP196670 FKL196666:FKL196670 FUH196666:FUH196670 GED196666:GED196670 GNZ196666:GNZ196670 GXV196666:GXV196670 HHR196666:HHR196670 HRN196666:HRN196670 IBJ196666:IBJ196670 ILF196666:ILF196670 IVB196666:IVB196670 JEX196666:JEX196670 JOT196666:JOT196670 JYP196666:JYP196670 KIL196666:KIL196670 KSH196666:KSH196670 LCD196666:LCD196670 LLZ196666:LLZ196670 LVV196666:LVV196670 MFR196666:MFR196670 MPN196666:MPN196670 MZJ196666:MZJ196670 NJF196666:NJF196670 NTB196666:NTB196670 OCX196666:OCX196670 OMT196666:OMT196670 OWP196666:OWP196670 PGL196666:PGL196670 PQH196666:PQH196670 QAD196666:QAD196670 QJZ196666:QJZ196670 QTV196666:QTV196670 RDR196666:RDR196670 RNN196666:RNN196670 RXJ196666:RXJ196670 SHF196666:SHF196670 SRB196666:SRB196670 TAX196666:TAX196670 TKT196666:TKT196670 TUP196666:TUP196670 UEL196666:UEL196670 UOH196666:UOH196670 UYD196666:UYD196670 VHZ196666:VHZ196670 VRV196666:VRV196670 WBR196666:WBR196670 WLN196666:WLN196670 WVJ196666:WVJ196670 B262202:B262206 IX262202:IX262206 ST262202:ST262206 ACP262202:ACP262206 AML262202:AML262206 AWH262202:AWH262206 BGD262202:BGD262206 BPZ262202:BPZ262206 BZV262202:BZV262206 CJR262202:CJR262206 CTN262202:CTN262206 DDJ262202:DDJ262206 DNF262202:DNF262206 DXB262202:DXB262206 EGX262202:EGX262206 EQT262202:EQT262206 FAP262202:FAP262206 FKL262202:FKL262206 FUH262202:FUH262206 GED262202:GED262206 GNZ262202:GNZ262206 GXV262202:GXV262206 HHR262202:HHR262206 HRN262202:HRN262206 IBJ262202:IBJ262206 ILF262202:ILF262206 IVB262202:IVB262206 JEX262202:JEX262206 JOT262202:JOT262206 JYP262202:JYP262206 KIL262202:KIL262206 KSH262202:KSH262206 LCD262202:LCD262206 LLZ262202:LLZ262206 LVV262202:LVV262206 MFR262202:MFR262206 MPN262202:MPN262206 MZJ262202:MZJ262206 NJF262202:NJF262206 NTB262202:NTB262206 OCX262202:OCX262206 OMT262202:OMT262206 OWP262202:OWP262206 PGL262202:PGL262206 PQH262202:PQH262206 QAD262202:QAD262206 QJZ262202:QJZ262206 QTV262202:QTV262206 RDR262202:RDR262206 RNN262202:RNN262206 RXJ262202:RXJ262206 SHF262202:SHF262206 SRB262202:SRB262206 TAX262202:TAX262206 TKT262202:TKT262206 TUP262202:TUP262206 UEL262202:UEL262206 UOH262202:UOH262206 UYD262202:UYD262206 VHZ262202:VHZ262206 VRV262202:VRV262206 WBR262202:WBR262206 WLN262202:WLN262206 WVJ262202:WVJ262206 B327738:B327742 IX327738:IX327742 ST327738:ST327742 ACP327738:ACP327742 AML327738:AML327742 AWH327738:AWH327742 BGD327738:BGD327742 BPZ327738:BPZ327742 BZV327738:BZV327742 CJR327738:CJR327742 CTN327738:CTN327742 DDJ327738:DDJ327742 DNF327738:DNF327742 DXB327738:DXB327742 EGX327738:EGX327742 EQT327738:EQT327742 FAP327738:FAP327742 FKL327738:FKL327742 FUH327738:FUH327742 GED327738:GED327742 GNZ327738:GNZ327742 GXV327738:GXV327742 HHR327738:HHR327742 HRN327738:HRN327742 IBJ327738:IBJ327742 ILF327738:ILF327742 IVB327738:IVB327742 JEX327738:JEX327742 JOT327738:JOT327742 JYP327738:JYP327742 KIL327738:KIL327742 KSH327738:KSH327742 LCD327738:LCD327742 LLZ327738:LLZ327742 LVV327738:LVV327742 MFR327738:MFR327742 MPN327738:MPN327742 MZJ327738:MZJ327742 NJF327738:NJF327742 NTB327738:NTB327742 OCX327738:OCX327742 OMT327738:OMT327742 OWP327738:OWP327742 PGL327738:PGL327742 PQH327738:PQH327742 QAD327738:QAD327742 QJZ327738:QJZ327742 QTV327738:QTV327742 RDR327738:RDR327742 RNN327738:RNN327742 RXJ327738:RXJ327742 SHF327738:SHF327742 SRB327738:SRB327742 TAX327738:TAX327742 TKT327738:TKT327742 TUP327738:TUP327742 UEL327738:UEL327742 UOH327738:UOH327742 UYD327738:UYD327742 VHZ327738:VHZ327742 VRV327738:VRV327742 WBR327738:WBR327742 WLN327738:WLN327742 WVJ327738:WVJ327742 B393274:B393278 IX393274:IX393278 ST393274:ST393278 ACP393274:ACP393278 AML393274:AML393278 AWH393274:AWH393278 BGD393274:BGD393278 BPZ393274:BPZ393278 BZV393274:BZV393278 CJR393274:CJR393278 CTN393274:CTN393278 DDJ393274:DDJ393278 DNF393274:DNF393278 DXB393274:DXB393278 EGX393274:EGX393278 EQT393274:EQT393278 FAP393274:FAP393278 FKL393274:FKL393278 FUH393274:FUH393278 GED393274:GED393278 GNZ393274:GNZ393278 GXV393274:GXV393278 HHR393274:HHR393278 HRN393274:HRN393278 IBJ393274:IBJ393278 ILF393274:ILF393278 IVB393274:IVB393278 JEX393274:JEX393278 JOT393274:JOT393278 JYP393274:JYP393278 KIL393274:KIL393278 KSH393274:KSH393278 LCD393274:LCD393278 LLZ393274:LLZ393278 LVV393274:LVV393278 MFR393274:MFR393278 MPN393274:MPN393278 MZJ393274:MZJ393278 NJF393274:NJF393278 NTB393274:NTB393278 OCX393274:OCX393278 OMT393274:OMT393278 OWP393274:OWP393278 PGL393274:PGL393278 PQH393274:PQH393278 QAD393274:QAD393278 QJZ393274:QJZ393278 QTV393274:QTV393278 RDR393274:RDR393278 RNN393274:RNN393278 RXJ393274:RXJ393278 SHF393274:SHF393278 SRB393274:SRB393278 TAX393274:TAX393278 TKT393274:TKT393278 TUP393274:TUP393278 UEL393274:UEL393278 UOH393274:UOH393278 UYD393274:UYD393278 VHZ393274:VHZ393278 VRV393274:VRV393278 WBR393274:WBR393278 WLN393274:WLN393278 WVJ393274:WVJ393278 B458810:B458814 IX458810:IX458814 ST458810:ST458814 ACP458810:ACP458814 AML458810:AML458814 AWH458810:AWH458814 BGD458810:BGD458814 BPZ458810:BPZ458814 BZV458810:BZV458814 CJR458810:CJR458814 CTN458810:CTN458814 DDJ458810:DDJ458814 DNF458810:DNF458814 DXB458810:DXB458814 EGX458810:EGX458814 EQT458810:EQT458814 FAP458810:FAP458814 FKL458810:FKL458814 FUH458810:FUH458814 GED458810:GED458814 GNZ458810:GNZ458814 GXV458810:GXV458814 HHR458810:HHR458814 HRN458810:HRN458814 IBJ458810:IBJ458814 ILF458810:ILF458814 IVB458810:IVB458814 JEX458810:JEX458814 JOT458810:JOT458814 JYP458810:JYP458814 KIL458810:KIL458814 KSH458810:KSH458814 LCD458810:LCD458814 LLZ458810:LLZ458814 LVV458810:LVV458814 MFR458810:MFR458814 MPN458810:MPN458814 MZJ458810:MZJ458814 NJF458810:NJF458814 NTB458810:NTB458814 OCX458810:OCX458814 OMT458810:OMT458814 OWP458810:OWP458814 PGL458810:PGL458814 PQH458810:PQH458814 QAD458810:QAD458814 QJZ458810:QJZ458814 QTV458810:QTV458814 RDR458810:RDR458814 RNN458810:RNN458814 RXJ458810:RXJ458814 SHF458810:SHF458814 SRB458810:SRB458814 TAX458810:TAX458814 TKT458810:TKT458814 TUP458810:TUP458814 UEL458810:UEL458814 UOH458810:UOH458814 UYD458810:UYD458814 VHZ458810:VHZ458814 VRV458810:VRV458814 WBR458810:WBR458814 WLN458810:WLN458814 WVJ458810:WVJ458814 B524346:B524350 IX524346:IX524350 ST524346:ST524350 ACP524346:ACP524350 AML524346:AML524350 AWH524346:AWH524350 BGD524346:BGD524350 BPZ524346:BPZ524350 BZV524346:BZV524350 CJR524346:CJR524350 CTN524346:CTN524350 DDJ524346:DDJ524350 DNF524346:DNF524350 DXB524346:DXB524350 EGX524346:EGX524350 EQT524346:EQT524350 FAP524346:FAP524350 FKL524346:FKL524350 FUH524346:FUH524350 GED524346:GED524350 GNZ524346:GNZ524350 GXV524346:GXV524350 HHR524346:HHR524350 HRN524346:HRN524350 IBJ524346:IBJ524350 ILF524346:ILF524350 IVB524346:IVB524350 JEX524346:JEX524350 JOT524346:JOT524350 JYP524346:JYP524350 KIL524346:KIL524350 KSH524346:KSH524350 LCD524346:LCD524350 LLZ524346:LLZ524350 LVV524346:LVV524350 MFR524346:MFR524350 MPN524346:MPN524350 MZJ524346:MZJ524350 NJF524346:NJF524350 NTB524346:NTB524350 OCX524346:OCX524350 OMT524346:OMT524350 OWP524346:OWP524350 PGL524346:PGL524350 PQH524346:PQH524350 QAD524346:QAD524350 QJZ524346:QJZ524350 QTV524346:QTV524350 RDR524346:RDR524350 RNN524346:RNN524350 RXJ524346:RXJ524350 SHF524346:SHF524350 SRB524346:SRB524350 TAX524346:TAX524350 TKT524346:TKT524350 TUP524346:TUP524350 UEL524346:UEL524350 UOH524346:UOH524350 UYD524346:UYD524350 VHZ524346:VHZ524350 VRV524346:VRV524350 WBR524346:WBR524350 WLN524346:WLN524350 WVJ524346:WVJ524350 B589882:B589886 IX589882:IX589886 ST589882:ST589886 ACP589882:ACP589886 AML589882:AML589886 AWH589882:AWH589886 BGD589882:BGD589886 BPZ589882:BPZ589886 BZV589882:BZV589886 CJR589882:CJR589886 CTN589882:CTN589886 DDJ589882:DDJ589886 DNF589882:DNF589886 DXB589882:DXB589886 EGX589882:EGX589886 EQT589882:EQT589886 FAP589882:FAP589886 FKL589882:FKL589886 FUH589882:FUH589886 GED589882:GED589886 GNZ589882:GNZ589886 GXV589882:GXV589886 HHR589882:HHR589886 HRN589882:HRN589886 IBJ589882:IBJ589886 ILF589882:ILF589886 IVB589882:IVB589886 JEX589882:JEX589886 JOT589882:JOT589886 JYP589882:JYP589886 KIL589882:KIL589886 KSH589882:KSH589886 LCD589882:LCD589886 LLZ589882:LLZ589886 LVV589882:LVV589886 MFR589882:MFR589886 MPN589882:MPN589886 MZJ589882:MZJ589886 NJF589882:NJF589886 NTB589882:NTB589886 OCX589882:OCX589886 OMT589882:OMT589886 OWP589882:OWP589886 PGL589882:PGL589886 PQH589882:PQH589886 QAD589882:QAD589886 QJZ589882:QJZ589886 QTV589882:QTV589886 RDR589882:RDR589886 RNN589882:RNN589886 RXJ589882:RXJ589886 SHF589882:SHF589886 SRB589882:SRB589886 TAX589882:TAX589886 TKT589882:TKT589886 TUP589882:TUP589886 UEL589882:UEL589886 UOH589882:UOH589886 UYD589882:UYD589886 VHZ589882:VHZ589886 VRV589882:VRV589886 WBR589882:WBR589886 WLN589882:WLN589886 WVJ589882:WVJ589886 B655418:B655422 IX655418:IX655422 ST655418:ST655422 ACP655418:ACP655422 AML655418:AML655422 AWH655418:AWH655422 BGD655418:BGD655422 BPZ655418:BPZ655422 BZV655418:BZV655422 CJR655418:CJR655422 CTN655418:CTN655422 DDJ655418:DDJ655422 DNF655418:DNF655422 DXB655418:DXB655422 EGX655418:EGX655422 EQT655418:EQT655422 FAP655418:FAP655422 FKL655418:FKL655422 FUH655418:FUH655422 GED655418:GED655422 GNZ655418:GNZ655422 GXV655418:GXV655422 HHR655418:HHR655422 HRN655418:HRN655422 IBJ655418:IBJ655422 ILF655418:ILF655422 IVB655418:IVB655422 JEX655418:JEX655422 JOT655418:JOT655422 JYP655418:JYP655422 KIL655418:KIL655422 KSH655418:KSH655422 LCD655418:LCD655422 LLZ655418:LLZ655422 LVV655418:LVV655422 MFR655418:MFR655422 MPN655418:MPN655422 MZJ655418:MZJ655422 NJF655418:NJF655422 NTB655418:NTB655422 OCX655418:OCX655422 OMT655418:OMT655422 OWP655418:OWP655422 PGL655418:PGL655422 PQH655418:PQH655422 QAD655418:QAD655422 QJZ655418:QJZ655422 QTV655418:QTV655422 RDR655418:RDR655422 RNN655418:RNN655422 RXJ655418:RXJ655422 SHF655418:SHF655422 SRB655418:SRB655422 TAX655418:TAX655422 TKT655418:TKT655422 TUP655418:TUP655422 UEL655418:UEL655422 UOH655418:UOH655422 UYD655418:UYD655422 VHZ655418:VHZ655422 VRV655418:VRV655422 WBR655418:WBR655422 WLN655418:WLN655422 WVJ655418:WVJ655422 B720954:B720958 IX720954:IX720958 ST720954:ST720958 ACP720954:ACP720958 AML720954:AML720958 AWH720954:AWH720958 BGD720954:BGD720958 BPZ720954:BPZ720958 BZV720954:BZV720958 CJR720954:CJR720958 CTN720954:CTN720958 DDJ720954:DDJ720958 DNF720954:DNF720958 DXB720954:DXB720958 EGX720954:EGX720958 EQT720954:EQT720958 FAP720954:FAP720958 FKL720954:FKL720958 FUH720954:FUH720958 GED720954:GED720958 GNZ720954:GNZ720958 GXV720954:GXV720958 HHR720954:HHR720958 HRN720954:HRN720958 IBJ720954:IBJ720958 ILF720954:ILF720958 IVB720954:IVB720958 JEX720954:JEX720958 JOT720954:JOT720958 JYP720954:JYP720958 KIL720954:KIL720958 KSH720954:KSH720958 LCD720954:LCD720958 LLZ720954:LLZ720958 LVV720954:LVV720958 MFR720954:MFR720958 MPN720954:MPN720958 MZJ720954:MZJ720958 NJF720954:NJF720958 NTB720954:NTB720958 OCX720954:OCX720958 OMT720954:OMT720958 OWP720954:OWP720958 PGL720954:PGL720958 PQH720954:PQH720958 QAD720954:QAD720958 QJZ720954:QJZ720958 QTV720954:QTV720958 RDR720954:RDR720958 RNN720954:RNN720958 RXJ720954:RXJ720958 SHF720954:SHF720958 SRB720954:SRB720958 TAX720954:TAX720958 TKT720954:TKT720958 TUP720954:TUP720958 UEL720954:UEL720958 UOH720954:UOH720958 UYD720954:UYD720958 VHZ720954:VHZ720958 VRV720954:VRV720958 WBR720954:WBR720958 WLN720954:WLN720958 WVJ720954:WVJ720958 B786490:B786494 IX786490:IX786494 ST786490:ST786494 ACP786490:ACP786494 AML786490:AML786494 AWH786490:AWH786494 BGD786490:BGD786494 BPZ786490:BPZ786494 BZV786490:BZV786494 CJR786490:CJR786494 CTN786490:CTN786494 DDJ786490:DDJ786494 DNF786490:DNF786494 DXB786490:DXB786494 EGX786490:EGX786494 EQT786490:EQT786494 FAP786490:FAP786494 FKL786490:FKL786494 FUH786490:FUH786494 GED786490:GED786494 GNZ786490:GNZ786494 GXV786490:GXV786494 HHR786490:HHR786494 HRN786490:HRN786494 IBJ786490:IBJ786494 ILF786490:ILF786494 IVB786490:IVB786494 JEX786490:JEX786494 JOT786490:JOT786494 JYP786490:JYP786494 KIL786490:KIL786494 KSH786490:KSH786494 LCD786490:LCD786494 LLZ786490:LLZ786494 LVV786490:LVV786494 MFR786490:MFR786494 MPN786490:MPN786494 MZJ786490:MZJ786494 NJF786490:NJF786494 NTB786490:NTB786494 OCX786490:OCX786494 OMT786490:OMT786494 OWP786490:OWP786494 PGL786490:PGL786494 PQH786490:PQH786494 QAD786490:QAD786494 QJZ786490:QJZ786494 QTV786490:QTV786494 RDR786490:RDR786494 RNN786490:RNN786494 RXJ786490:RXJ786494 SHF786490:SHF786494 SRB786490:SRB786494 TAX786490:TAX786494 TKT786490:TKT786494 TUP786490:TUP786494 UEL786490:UEL786494 UOH786490:UOH786494 UYD786490:UYD786494 VHZ786490:VHZ786494 VRV786490:VRV786494 WBR786490:WBR786494 WLN786490:WLN786494 WVJ786490:WVJ786494 B852026:B852030 IX852026:IX852030 ST852026:ST852030 ACP852026:ACP852030 AML852026:AML852030 AWH852026:AWH852030 BGD852026:BGD852030 BPZ852026:BPZ852030 BZV852026:BZV852030 CJR852026:CJR852030 CTN852026:CTN852030 DDJ852026:DDJ852030 DNF852026:DNF852030 DXB852026:DXB852030 EGX852026:EGX852030 EQT852026:EQT852030 FAP852026:FAP852030 FKL852026:FKL852030 FUH852026:FUH852030 GED852026:GED852030 GNZ852026:GNZ852030 GXV852026:GXV852030 HHR852026:HHR852030 HRN852026:HRN852030 IBJ852026:IBJ852030 ILF852026:ILF852030 IVB852026:IVB852030 JEX852026:JEX852030 JOT852026:JOT852030 JYP852026:JYP852030 KIL852026:KIL852030 KSH852026:KSH852030 LCD852026:LCD852030 LLZ852026:LLZ852030 LVV852026:LVV852030 MFR852026:MFR852030 MPN852026:MPN852030 MZJ852026:MZJ852030 NJF852026:NJF852030 NTB852026:NTB852030 OCX852026:OCX852030 OMT852026:OMT852030 OWP852026:OWP852030 PGL852026:PGL852030 PQH852026:PQH852030 QAD852026:QAD852030 QJZ852026:QJZ852030 QTV852026:QTV852030 RDR852026:RDR852030 RNN852026:RNN852030 RXJ852026:RXJ852030 SHF852026:SHF852030 SRB852026:SRB852030 TAX852026:TAX852030 TKT852026:TKT852030 TUP852026:TUP852030 UEL852026:UEL852030 UOH852026:UOH852030 UYD852026:UYD852030 VHZ852026:VHZ852030 VRV852026:VRV852030 WBR852026:WBR852030 WLN852026:WLN852030 WVJ852026:WVJ852030 B917562:B917566 IX917562:IX917566 ST917562:ST917566 ACP917562:ACP917566 AML917562:AML917566 AWH917562:AWH917566 BGD917562:BGD917566 BPZ917562:BPZ917566 BZV917562:BZV917566 CJR917562:CJR917566 CTN917562:CTN917566 DDJ917562:DDJ917566 DNF917562:DNF917566 DXB917562:DXB917566 EGX917562:EGX917566 EQT917562:EQT917566 FAP917562:FAP917566 FKL917562:FKL917566 FUH917562:FUH917566 GED917562:GED917566 GNZ917562:GNZ917566 GXV917562:GXV917566 HHR917562:HHR917566 HRN917562:HRN917566 IBJ917562:IBJ917566 ILF917562:ILF917566 IVB917562:IVB917566 JEX917562:JEX917566 JOT917562:JOT917566 JYP917562:JYP917566 KIL917562:KIL917566 KSH917562:KSH917566 LCD917562:LCD917566 LLZ917562:LLZ917566 LVV917562:LVV917566 MFR917562:MFR917566 MPN917562:MPN917566 MZJ917562:MZJ917566 NJF917562:NJF917566 NTB917562:NTB917566 OCX917562:OCX917566 OMT917562:OMT917566 OWP917562:OWP917566 PGL917562:PGL917566 PQH917562:PQH917566 QAD917562:QAD917566 QJZ917562:QJZ917566 QTV917562:QTV917566 RDR917562:RDR917566 RNN917562:RNN917566 RXJ917562:RXJ917566 SHF917562:SHF917566 SRB917562:SRB917566 TAX917562:TAX917566 TKT917562:TKT917566 TUP917562:TUP917566 UEL917562:UEL917566 UOH917562:UOH917566 UYD917562:UYD917566 VHZ917562:VHZ917566 VRV917562:VRV917566 WBR917562:WBR917566 WLN917562:WLN917566 WVJ917562:WVJ917566 B983098:B983102 IX983098:IX983102 ST983098:ST983102 ACP983098:ACP983102 AML983098:AML983102 AWH983098:AWH983102 BGD983098:BGD983102 BPZ983098:BPZ983102 BZV983098:BZV983102 CJR983098:CJR983102 CTN983098:CTN983102 DDJ983098:DDJ983102 DNF983098:DNF983102 DXB983098:DXB983102 EGX983098:EGX983102 EQT983098:EQT983102 FAP983098:FAP983102 FKL983098:FKL983102 FUH983098:FUH983102 GED983098:GED983102 GNZ983098:GNZ983102 GXV983098:GXV983102 HHR983098:HHR983102 HRN983098:HRN983102 IBJ983098:IBJ983102 ILF983098:ILF983102 IVB983098:IVB983102 JEX983098:JEX983102 JOT983098:JOT983102 JYP983098:JYP983102 KIL983098:KIL983102 KSH983098:KSH983102 LCD983098:LCD983102 LLZ983098:LLZ983102 LVV983098:LVV983102 MFR983098:MFR983102 MPN983098:MPN983102 MZJ983098:MZJ983102 NJF983098:NJF983102 NTB983098:NTB983102 OCX983098:OCX983102 OMT983098:OMT983102 OWP983098:OWP983102 PGL983098:PGL983102 PQH983098:PQH983102 QAD983098:QAD983102 QJZ983098:QJZ983102 QTV983098:QTV983102 RDR983098:RDR983102 RNN983098:RNN983102 RXJ983098:RXJ983102 SHF983098:SHF983102 SRB983098:SRB983102 TAX983098:TAX983102 TKT983098:TKT983102 TUP983098:TUP983102 UEL983098:UEL983102 UOH983098:UOH983102 UYD983098:UYD983102 VHZ983098:VHZ983102 VRV983098:VRV983102 WBR983098:WBR983102 WLN983098:WLN983102 WVJ983098:WVJ983102 B63:B67 IX63:IX67 ST63:ST67 ACP63:ACP67 AML63:AML67 AWH63:AWH67 BGD63:BGD67 BPZ63:BPZ67 BZV63:BZV67 CJR63:CJR67 CTN63:CTN67 DDJ63:DDJ67 DNF63:DNF67 DXB63:DXB67 EGX63:EGX67 EQT63:EQT67 FAP63:FAP67 FKL63:FKL67 FUH63:FUH67 GED63:GED67 GNZ63:GNZ67 GXV63:GXV67 HHR63:HHR67 HRN63:HRN67 IBJ63:IBJ67 ILF63:ILF67 IVB63:IVB67 JEX63:JEX67 JOT63:JOT67 JYP63:JYP67 KIL63:KIL67 KSH63:KSH67 LCD63:LCD67 LLZ63:LLZ67 LVV63:LVV67 MFR63:MFR67 MPN63:MPN67 MZJ63:MZJ67 NJF63:NJF67 NTB63:NTB67 OCX63:OCX67 OMT63:OMT67 OWP63:OWP67 PGL63:PGL67 PQH63:PQH67 QAD63:QAD67 QJZ63:QJZ67 QTV63:QTV67 RDR63:RDR67 RNN63:RNN67 RXJ63:RXJ67 SHF63:SHF67 SRB63:SRB67 TAX63:TAX67 TKT63:TKT67 TUP63:TUP67 UEL63:UEL67 UOH63:UOH67 UYD63:UYD67 VHZ63:VHZ67 VRV63:VRV67 WBR63:WBR67 WLN63:WLN67 WVJ63:WVJ67 B65618:B65622 IX65618:IX65622 ST65618:ST65622 ACP65618:ACP65622 AML65618:AML65622 AWH65618:AWH65622 BGD65618:BGD65622 BPZ65618:BPZ65622 BZV65618:BZV65622 CJR65618:CJR65622 CTN65618:CTN65622 DDJ65618:DDJ65622 DNF65618:DNF65622 DXB65618:DXB65622 EGX65618:EGX65622 EQT65618:EQT65622 FAP65618:FAP65622 FKL65618:FKL65622 FUH65618:FUH65622 GED65618:GED65622 GNZ65618:GNZ65622 GXV65618:GXV65622 HHR65618:HHR65622 HRN65618:HRN65622 IBJ65618:IBJ65622 ILF65618:ILF65622 IVB65618:IVB65622 JEX65618:JEX65622 JOT65618:JOT65622 JYP65618:JYP65622 KIL65618:KIL65622 KSH65618:KSH65622 LCD65618:LCD65622 LLZ65618:LLZ65622 LVV65618:LVV65622 MFR65618:MFR65622 MPN65618:MPN65622 MZJ65618:MZJ65622 NJF65618:NJF65622 NTB65618:NTB65622 OCX65618:OCX65622 OMT65618:OMT65622 OWP65618:OWP65622 PGL65618:PGL65622 PQH65618:PQH65622 QAD65618:QAD65622 QJZ65618:QJZ65622 QTV65618:QTV65622 RDR65618:RDR65622 RNN65618:RNN65622 RXJ65618:RXJ65622 SHF65618:SHF65622 SRB65618:SRB65622 TAX65618:TAX65622 TKT65618:TKT65622 TUP65618:TUP65622 UEL65618:UEL65622 UOH65618:UOH65622 UYD65618:UYD65622 VHZ65618:VHZ65622 VRV65618:VRV65622 WBR65618:WBR65622 WLN65618:WLN65622 WVJ65618:WVJ65622 B131154:B131158 IX131154:IX131158 ST131154:ST131158 ACP131154:ACP131158 AML131154:AML131158 AWH131154:AWH131158 BGD131154:BGD131158 BPZ131154:BPZ131158 BZV131154:BZV131158 CJR131154:CJR131158 CTN131154:CTN131158 DDJ131154:DDJ131158 DNF131154:DNF131158 DXB131154:DXB131158 EGX131154:EGX131158 EQT131154:EQT131158 FAP131154:FAP131158 FKL131154:FKL131158 FUH131154:FUH131158 GED131154:GED131158 GNZ131154:GNZ131158 GXV131154:GXV131158 HHR131154:HHR131158 HRN131154:HRN131158 IBJ131154:IBJ131158 ILF131154:ILF131158 IVB131154:IVB131158 JEX131154:JEX131158 JOT131154:JOT131158 JYP131154:JYP131158 KIL131154:KIL131158 KSH131154:KSH131158 LCD131154:LCD131158 LLZ131154:LLZ131158 LVV131154:LVV131158 MFR131154:MFR131158 MPN131154:MPN131158 MZJ131154:MZJ131158 NJF131154:NJF131158 NTB131154:NTB131158 OCX131154:OCX131158 OMT131154:OMT131158 OWP131154:OWP131158 PGL131154:PGL131158 PQH131154:PQH131158 QAD131154:QAD131158 QJZ131154:QJZ131158 QTV131154:QTV131158 RDR131154:RDR131158 RNN131154:RNN131158 RXJ131154:RXJ131158 SHF131154:SHF131158 SRB131154:SRB131158 TAX131154:TAX131158 TKT131154:TKT131158 TUP131154:TUP131158 UEL131154:UEL131158 UOH131154:UOH131158 UYD131154:UYD131158 VHZ131154:VHZ131158 VRV131154:VRV131158 WBR131154:WBR131158 WLN131154:WLN131158 WVJ131154:WVJ131158 B196690:B196694 IX196690:IX196694 ST196690:ST196694 ACP196690:ACP196694 AML196690:AML196694 AWH196690:AWH196694 BGD196690:BGD196694 BPZ196690:BPZ196694 BZV196690:BZV196694 CJR196690:CJR196694 CTN196690:CTN196694 DDJ196690:DDJ196694 DNF196690:DNF196694 DXB196690:DXB196694 EGX196690:EGX196694 EQT196690:EQT196694 FAP196690:FAP196694 FKL196690:FKL196694 FUH196690:FUH196694 GED196690:GED196694 GNZ196690:GNZ196694 GXV196690:GXV196694 HHR196690:HHR196694 HRN196690:HRN196694 IBJ196690:IBJ196694 ILF196690:ILF196694 IVB196690:IVB196694 JEX196690:JEX196694 JOT196690:JOT196694 JYP196690:JYP196694 KIL196690:KIL196694 KSH196690:KSH196694 LCD196690:LCD196694 LLZ196690:LLZ196694 LVV196690:LVV196694 MFR196690:MFR196694 MPN196690:MPN196694 MZJ196690:MZJ196694 NJF196690:NJF196694 NTB196690:NTB196694 OCX196690:OCX196694 OMT196690:OMT196694 OWP196690:OWP196694 PGL196690:PGL196694 PQH196690:PQH196694 QAD196690:QAD196694 QJZ196690:QJZ196694 QTV196690:QTV196694 RDR196690:RDR196694 RNN196690:RNN196694 RXJ196690:RXJ196694 SHF196690:SHF196694 SRB196690:SRB196694 TAX196690:TAX196694 TKT196690:TKT196694 TUP196690:TUP196694 UEL196690:UEL196694 UOH196690:UOH196694 UYD196690:UYD196694 VHZ196690:VHZ196694 VRV196690:VRV196694 WBR196690:WBR196694 WLN196690:WLN196694 WVJ196690:WVJ196694 B262226:B262230 IX262226:IX262230 ST262226:ST262230 ACP262226:ACP262230 AML262226:AML262230 AWH262226:AWH262230 BGD262226:BGD262230 BPZ262226:BPZ262230 BZV262226:BZV262230 CJR262226:CJR262230 CTN262226:CTN262230 DDJ262226:DDJ262230 DNF262226:DNF262230 DXB262226:DXB262230 EGX262226:EGX262230 EQT262226:EQT262230 FAP262226:FAP262230 FKL262226:FKL262230 FUH262226:FUH262230 GED262226:GED262230 GNZ262226:GNZ262230 GXV262226:GXV262230 HHR262226:HHR262230 HRN262226:HRN262230 IBJ262226:IBJ262230 ILF262226:ILF262230 IVB262226:IVB262230 JEX262226:JEX262230 JOT262226:JOT262230 JYP262226:JYP262230 KIL262226:KIL262230 KSH262226:KSH262230 LCD262226:LCD262230 LLZ262226:LLZ262230 LVV262226:LVV262230 MFR262226:MFR262230 MPN262226:MPN262230 MZJ262226:MZJ262230 NJF262226:NJF262230 NTB262226:NTB262230 OCX262226:OCX262230 OMT262226:OMT262230 OWP262226:OWP262230 PGL262226:PGL262230 PQH262226:PQH262230 QAD262226:QAD262230 QJZ262226:QJZ262230 QTV262226:QTV262230 RDR262226:RDR262230 RNN262226:RNN262230 RXJ262226:RXJ262230 SHF262226:SHF262230 SRB262226:SRB262230 TAX262226:TAX262230 TKT262226:TKT262230 TUP262226:TUP262230 UEL262226:UEL262230 UOH262226:UOH262230 UYD262226:UYD262230 VHZ262226:VHZ262230 VRV262226:VRV262230 WBR262226:WBR262230 WLN262226:WLN262230 WVJ262226:WVJ262230 B327762:B327766 IX327762:IX327766 ST327762:ST327766 ACP327762:ACP327766 AML327762:AML327766 AWH327762:AWH327766 BGD327762:BGD327766 BPZ327762:BPZ327766 BZV327762:BZV327766 CJR327762:CJR327766 CTN327762:CTN327766 DDJ327762:DDJ327766 DNF327762:DNF327766 DXB327762:DXB327766 EGX327762:EGX327766 EQT327762:EQT327766 FAP327762:FAP327766 FKL327762:FKL327766 FUH327762:FUH327766 GED327762:GED327766 GNZ327762:GNZ327766 GXV327762:GXV327766 HHR327762:HHR327766 HRN327762:HRN327766 IBJ327762:IBJ327766 ILF327762:ILF327766 IVB327762:IVB327766 JEX327762:JEX327766 JOT327762:JOT327766 JYP327762:JYP327766 KIL327762:KIL327766 KSH327762:KSH327766 LCD327762:LCD327766 LLZ327762:LLZ327766 LVV327762:LVV327766 MFR327762:MFR327766 MPN327762:MPN327766 MZJ327762:MZJ327766 NJF327762:NJF327766 NTB327762:NTB327766 OCX327762:OCX327766 OMT327762:OMT327766 OWP327762:OWP327766 PGL327762:PGL327766 PQH327762:PQH327766 QAD327762:QAD327766 QJZ327762:QJZ327766 QTV327762:QTV327766 RDR327762:RDR327766 RNN327762:RNN327766 RXJ327762:RXJ327766 SHF327762:SHF327766 SRB327762:SRB327766 TAX327762:TAX327766 TKT327762:TKT327766 TUP327762:TUP327766 UEL327762:UEL327766 UOH327762:UOH327766 UYD327762:UYD327766 VHZ327762:VHZ327766 VRV327762:VRV327766 WBR327762:WBR327766 WLN327762:WLN327766 WVJ327762:WVJ327766 B393298:B393302 IX393298:IX393302 ST393298:ST393302 ACP393298:ACP393302 AML393298:AML393302 AWH393298:AWH393302 BGD393298:BGD393302 BPZ393298:BPZ393302 BZV393298:BZV393302 CJR393298:CJR393302 CTN393298:CTN393302 DDJ393298:DDJ393302 DNF393298:DNF393302 DXB393298:DXB393302 EGX393298:EGX393302 EQT393298:EQT393302 FAP393298:FAP393302 FKL393298:FKL393302 FUH393298:FUH393302 GED393298:GED393302 GNZ393298:GNZ393302 GXV393298:GXV393302 HHR393298:HHR393302 HRN393298:HRN393302 IBJ393298:IBJ393302 ILF393298:ILF393302 IVB393298:IVB393302 JEX393298:JEX393302 JOT393298:JOT393302 JYP393298:JYP393302 KIL393298:KIL393302 KSH393298:KSH393302 LCD393298:LCD393302 LLZ393298:LLZ393302 LVV393298:LVV393302 MFR393298:MFR393302 MPN393298:MPN393302 MZJ393298:MZJ393302 NJF393298:NJF393302 NTB393298:NTB393302 OCX393298:OCX393302 OMT393298:OMT393302 OWP393298:OWP393302 PGL393298:PGL393302 PQH393298:PQH393302 QAD393298:QAD393302 QJZ393298:QJZ393302 QTV393298:QTV393302 RDR393298:RDR393302 RNN393298:RNN393302 RXJ393298:RXJ393302 SHF393298:SHF393302 SRB393298:SRB393302 TAX393298:TAX393302 TKT393298:TKT393302 TUP393298:TUP393302 UEL393298:UEL393302 UOH393298:UOH393302 UYD393298:UYD393302 VHZ393298:VHZ393302 VRV393298:VRV393302 WBR393298:WBR393302 WLN393298:WLN393302 WVJ393298:WVJ393302 B458834:B458838 IX458834:IX458838 ST458834:ST458838 ACP458834:ACP458838 AML458834:AML458838 AWH458834:AWH458838 BGD458834:BGD458838 BPZ458834:BPZ458838 BZV458834:BZV458838 CJR458834:CJR458838 CTN458834:CTN458838 DDJ458834:DDJ458838 DNF458834:DNF458838 DXB458834:DXB458838 EGX458834:EGX458838 EQT458834:EQT458838 FAP458834:FAP458838 FKL458834:FKL458838 FUH458834:FUH458838 GED458834:GED458838 GNZ458834:GNZ458838 GXV458834:GXV458838 HHR458834:HHR458838 HRN458834:HRN458838 IBJ458834:IBJ458838 ILF458834:ILF458838 IVB458834:IVB458838 JEX458834:JEX458838 JOT458834:JOT458838 JYP458834:JYP458838 KIL458834:KIL458838 KSH458834:KSH458838 LCD458834:LCD458838 LLZ458834:LLZ458838 LVV458834:LVV458838 MFR458834:MFR458838 MPN458834:MPN458838 MZJ458834:MZJ458838 NJF458834:NJF458838 NTB458834:NTB458838 OCX458834:OCX458838 OMT458834:OMT458838 OWP458834:OWP458838 PGL458834:PGL458838 PQH458834:PQH458838 QAD458834:QAD458838 QJZ458834:QJZ458838 QTV458834:QTV458838 RDR458834:RDR458838 RNN458834:RNN458838 RXJ458834:RXJ458838 SHF458834:SHF458838 SRB458834:SRB458838 TAX458834:TAX458838 TKT458834:TKT458838 TUP458834:TUP458838 UEL458834:UEL458838 UOH458834:UOH458838 UYD458834:UYD458838 VHZ458834:VHZ458838 VRV458834:VRV458838 WBR458834:WBR458838 WLN458834:WLN458838 WVJ458834:WVJ458838 B524370:B524374 IX524370:IX524374 ST524370:ST524374 ACP524370:ACP524374 AML524370:AML524374 AWH524370:AWH524374 BGD524370:BGD524374 BPZ524370:BPZ524374 BZV524370:BZV524374 CJR524370:CJR524374 CTN524370:CTN524374 DDJ524370:DDJ524374 DNF524370:DNF524374 DXB524370:DXB524374 EGX524370:EGX524374 EQT524370:EQT524374 FAP524370:FAP524374 FKL524370:FKL524374 FUH524370:FUH524374 GED524370:GED524374 GNZ524370:GNZ524374 GXV524370:GXV524374 HHR524370:HHR524374 HRN524370:HRN524374 IBJ524370:IBJ524374 ILF524370:ILF524374 IVB524370:IVB524374 JEX524370:JEX524374 JOT524370:JOT524374 JYP524370:JYP524374 KIL524370:KIL524374 KSH524370:KSH524374 LCD524370:LCD524374 LLZ524370:LLZ524374 LVV524370:LVV524374 MFR524370:MFR524374 MPN524370:MPN524374 MZJ524370:MZJ524374 NJF524370:NJF524374 NTB524370:NTB524374 OCX524370:OCX524374 OMT524370:OMT524374 OWP524370:OWP524374 PGL524370:PGL524374 PQH524370:PQH524374 QAD524370:QAD524374 QJZ524370:QJZ524374 QTV524370:QTV524374 RDR524370:RDR524374 RNN524370:RNN524374 RXJ524370:RXJ524374 SHF524370:SHF524374 SRB524370:SRB524374 TAX524370:TAX524374 TKT524370:TKT524374 TUP524370:TUP524374 UEL524370:UEL524374 UOH524370:UOH524374 UYD524370:UYD524374 VHZ524370:VHZ524374 VRV524370:VRV524374 WBR524370:WBR524374 WLN524370:WLN524374 WVJ524370:WVJ524374 B589906:B589910 IX589906:IX589910 ST589906:ST589910 ACP589906:ACP589910 AML589906:AML589910 AWH589906:AWH589910 BGD589906:BGD589910 BPZ589906:BPZ589910 BZV589906:BZV589910 CJR589906:CJR589910 CTN589906:CTN589910 DDJ589906:DDJ589910 DNF589906:DNF589910 DXB589906:DXB589910 EGX589906:EGX589910 EQT589906:EQT589910 FAP589906:FAP589910 FKL589906:FKL589910 FUH589906:FUH589910 GED589906:GED589910 GNZ589906:GNZ589910 GXV589906:GXV589910 HHR589906:HHR589910 HRN589906:HRN589910 IBJ589906:IBJ589910 ILF589906:ILF589910 IVB589906:IVB589910 JEX589906:JEX589910 JOT589906:JOT589910 JYP589906:JYP589910 KIL589906:KIL589910 KSH589906:KSH589910 LCD589906:LCD589910 LLZ589906:LLZ589910 LVV589906:LVV589910 MFR589906:MFR589910 MPN589906:MPN589910 MZJ589906:MZJ589910 NJF589906:NJF589910 NTB589906:NTB589910 OCX589906:OCX589910 OMT589906:OMT589910 OWP589906:OWP589910 PGL589906:PGL589910 PQH589906:PQH589910 QAD589906:QAD589910 QJZ589906:QJZ589910 QTV589906:QTV589910 RDR589906:RDR589910 RNN589906:RNN589910 RXJ589906:RXJ589910 SHF589906:SHF589910 SRB589906:SRB589910 TAX589906:TAX589910 TKT589906:TKT589910 TUP589906:TUP589910 UEL589906:UEL589910 UOH589906:UOH589910 UYD589906:UYD589910 VHZ589906:VHZ589910 VRV589906:VRV589910 WBR589906:WBR589910 WLN589906:WLN589910 WVJ589906:WVJ589910 B655442:B655446 IX655442:IX655446 ST655442:ST655446 ACP655442:ACP655446 AML655442:AML655446 AWH655442:AWH655446 BGD655442:BGD655446 BPZ655442:BPZ655446 BZV655442:BZV655446 CJR655442:CJR655446 CTN655442:CTN655446 DDJ655442:DDJ655446 DNF655442:DNF655446 DXB655442:DXB655446 EGX655442:EGX655446 EQT655442:EQT655446 FAP655442:FAP655446 FKL655442:FKL655446 FUH655442:FUH655446 GED655442:GED655446 GNZ655442:GNZ655446 GXV655442:GXV655446 HHR655442:HHR655446 HRN655442:HRN655446 IBJ655442:IBJ655446 ILF655442:ILF655446 IVB655442:IVB655446 JEX655442:JEX655446 JOT655442:JOT655446 JYP655442:JYP655446 KIL655442:KIL655446 KSH655442:KSH655446 LCD655442:LCD655446 LLZ655442:LLZ655446 LVV655442:LVV655446 MFR655442:MFR655446 MPN655442:MPN655446 MZJ655442:MZJ655446 NJF655442:NJF655446 NTB655442:NTB655446 OCX655442:OCX655446 OMT655442:OMT655446 OWP655442:OWP655446 PGL655442:PGL655446 PQH655442:PQH655446 QAD655442:QAD655446 QJZ655442:QJZ655446 QTV655442:QTV655446 RDR655442:RDR655446 RNN655442:RNN655446 RXJ655442:RXJ655446 SHF655442:SHF655446 SRB655442:SRB655446 TAX655442:TAX655446 TKT655442:TKT655446 TUP655442:TUP655446 UEL655442:UEL655446 UOH655442:UOH655446 UYD655442:UYD655446 VHZ655442:VHZ655446 VRV655442:VRV655446 WBR655442:WBR655446 WLN655442:WLN655446 WVJ655442:WVJ655446 B720978:B720982 IX720978:IX720982 ST720978:ST720982 ACP720978:ACP720982 AML720978:AML720982 AWH720978:AWH720982 BGD720978:BGD720982 BPZ720978:BPZ720982 BZV720978:BZV720982 CJR720978:CJR720982 CTN720978:CTN720982 DDJ720978:DDJ720982 DNF720978:DNF720982 DXB720978:DXB720982 EGX720978:EGX720982 EQT720978:EQT720982 FAP720978:FAP720982 FKL720978:FKL720982 FUH720978:FUH720982 GED720978:GED720982 GNZ720978:GNZ720982 GXV720978:GXV720982 HHR720978:HHR720982 HRN720978:HRN720982 IBJ720978:IBJ720982 ILF720978:ILF720982 IVB720978:IVB720982 JEX720978:JEX720982 JOT720978:JOT720982 JYP720978:JYP720982 KIL720978:KIL720982 KSH720978:KSH720982 LCD720978:LCD720982 LLZ720978:LLZ720982 LVV720978:LVV720982 MFR720978:MFR720982 MPN720978:MPN720982 MZJ720978:MZJ720982 NJF720978:NJF720982 NTB720978:NTB720982 OCX720978:OCX720982 OMT720978:OMT720982 OWP720978:OWP720982 PGL720978:PGL720982 PQH720978:PQH720982 QAD720978:QAD720982 QJZ720978:QJZ720982 QTV720978:QTV720982 RDR720978:RDR720982 RNN720978:RNN720982 RXJ720978:RXJ720982 SHF720978:SHF720982 SRB720978:SRB720982 TAX720978:TAX720982 TKT720978:TKT720982 TUP720978:TUP720982 UEL720978:UEL720982 UOH720978:UOH720982 UYD720978:UYD720982 VHZ720978:VHZ720982 VRV720978:VRV720982 WBR720978:WBR720982 WLN720978:WLN720982 WVJ720978:WVJ720982 B786514:B786518 IX786514:IX786518 ST786514:ST786518 ACP786514:ACP786518 AML786514:AML786518 AWH786514:AWH786518 BGD786514:BGD786518 BPZ786514:BPZ786518 BZV786514:BZV786518 CJR786514:CJR786518 CTN786514:CTN786518 DDJ786514:DDJ786518 DNF786514:DNF786518 DXB786514:DXB786518 EGX786514:EGX786518 EQT786514:EQT786518 FAP786514:FAP786518 FKL786514:FKL786518 FUH786514:FUH786518 GED786514:GED786518 GNZ786514:GNZ786518 GXV786514:GXV786518 HHR786514:HHR786518 HRN786514:HRN786518 IBJ786514:IBJ786518 ILF786514:ILF786518 IVB786514:IVB786518 JEX786514:JEX786518 JOT786514:JOT786518 JYP786514:JYP786518 KIL786514:KIL786518 KSH786514:KSH786518 LCD786514:LCD786518 LLZ786514:LLZ786518 LVV786514:LVV786518 MFR786514:MFR786518 MPN786514:MPN786518 MZJ786514:MZJ786518 NJF786514:NJF786518 NTB786514:NTB786518 OCX786514:OCX786518 OMT786514:OMT786518 OWP786514:OWP786518 PGL786514:PGL786518 PQH786514:PQH786518 QAD786514:QAD786518 QJZ786514:QJZ786518 QTV786514:QTV786518 RDR786514:RDR786518 RNN786514:RNN786518 RXJ786514:RXJ786518 SHF786514:SHF786518 SRB786514:SRB786518 TAX786514:TAX786518 TKT786514:TKT786518 TUP786514:TUP786518 UEL786514:UEL786518 UOH786514:UOH786518 UYD786514:UYD786518 VHZ786514:VHZ786518 VRV786514:VRV786518 WBR786514:WBR786518 WLN786514:WLN786518 WVJ786514:WVJ786518 B852050:B852054 IX852050:IX852054 ST852050:ST852054 ACP852050:ACP852054 AML852050:AML852054 AWH852050:AWH852054 BGD852050:BGD852054 BPZ852050:BPZ852054 BZV852050:BZV852054 CJR852050:CJR852054 CTN852050:CTN852054 DDJ852050:DDJ852054 DNF852050:DNF852054 DXB852050:DXB852054 EGX852050:EGX852054 EQT852050:EQT852054 FAP852050:FAP852054 FKL852050:FKL852054 FUH852050:FUH852054 GED852050:GED852054 GNZ852050:GNZ852054 GXV852050:GXV852054 HHR852050:HHR852054 HRN852050:HRN852054 IBJ852050:IBJ852054 ILF852050:ILF852054 IVB852050:IVB852054 JEX852050:JEX852054 JOT852050:JOT852054 JYP852050:JYP852054 KIL852050:KIL852054 KSH852050:KSH852054 LCD852050:LCD852054 LLZ852050:LLZ852054 LVV852050:LVV852054 MFR852050:MFR852054 MPN852050:MPN852054 MZJ852050:MZJ852054 NJF852050:NJF852054 NTB852050:NTB852054 OCX852050:OCX852054 OMT852050:OMT852054 OWP852050:OWP852054 PGL852050:PGL852054 PQH852050:PQH852054 QAD852050:QAD852054 QJZ852050:QJZ852054 QTV852050:QTV852054 RDR852050:RDR852054 RNN852050:RNN852054 RXJ852050:RXJ852054 SHF852050:SHF852054 SRB852050:SRB852054 TAX852050:TAX852054 TKT852050:TKT852054 TUP852050:TUP852054 UEL852050:UEL852054 UOH852050:UOH852054 UYD852050:UYD852054 VHZ852050:VHZ852054 VRV852050:VRV852054 WBR852050:WBR852054 WLN852050:WLN852054 WVJ852050:WVJ852054 B917586:B917590 IX917586:IX917590 ST917586:ST917590 ACP917586:ACP917590 AML917586:AML917590 AWH917586:AWH917590 BGD917586:BGD917590 BPZ917586:BPZ917590 BZV917586:BZV917590 CJR917586:CJR917590 CTN917586:CTN917590 DDJ917586:DDJ917590 DNF917586:DNF917590 DXB917586:DXB917590 EGX917586:EGX917590 EQT917586:EQT917590 FAP917586:FAP917590 FKL917586:FKL917590 FUH917586:FUH917590 GED917586:GED917590 GNZ917586:GNZ917590 GXV917586:GXV917590 HHR917586:HHR917590 HRN917586:HRN917590 IBJ917586:IBJ917590 ILF917586:ILF917590 IVB917586:IVB917590 JEX917586:JEX917590 JOT917586:JOT917590 JYP917586:JYP917590 KIL917586:KIL917590 KSH917586:KSH917590 LCD917586:LCD917590 LLZ917586:LLZ917590 LVV917586:LVV917590 MFR917586:MFR917590 MPN917586:MPN917590 MZJ917586:MZJ917590 NJF917586:NJF917590 NTB917586:NTB917590 OCX917586:OCX917590 OMT917586:OMT917590 OWP917586:OWP917590 PGL917586:PGL917590 PQH917586:PQH917590 QAD917586:QAD917590 QJZ917586:QJZ917590 QTV917586:QTV917590 RDR917586:RDR917590 RNN917586:RNN917590 RXJ917586:RXJ917590 SHF917586:SHF917590 SRB917586:SRB917590 TAX917586:TAX917590 TKT917586:TKT917590 TUP917586:TUP917590 UEL917586:UEL917590 UOH917586:UOH917590 UYD917586:UYD917590 VHZ917586:VHZ917590 VRV917586:VRV917590 WBR917586:WBR917590 WLN917586:WLN917590 WVJ917586:WVJ917590 B983122:B983126 IX983122:IX983126 ST983122:ST983126 ACP983122:ACP983126 AML983122:AML983126 AWH983122:AWH983126 BGD983122:BGD983126 BPZ983122:BPZ983126 BZV983122:BZV983126 CJR983122:CJR983126 CTN983122:CTN983126 DDJ983122:DDJ983126 DNF983122:DNF983126 DXB983122:DXB983126 EGX983122:EGX983126 EQT983122:EQT983126 FAP983122:FAP983126 FKL983122:FKL983126 FUH983122:FUH983126 GED983122:GED983126 GNZ983122:GNZ983126 GXV983122:GXV983126 HHR983122:HHR983126 HRN983122:HRN983126 IBJ983122:IBJ983126 ILF983122:ILF983126 IVB983122:IVB983126 JEX983122:JEX983126 JOT983122:JOT983126 JYP983122:JYP983126 KIL983122:KIL983126 KSH983122:KSH983126 LCD983122:LCD983126 LLZ983122:LLZ983126 LVV983122:LVV983126 MFR983122:MFR983126 MPN983122:MPN983126 MZJ983122:MZJ983126 NJF983122:NJF983126 NTB983122:NTB983126 OCX983122:OCX983126 OMT983122:OMT983126 OWP983122:OWP983126 PGL983122:PGL983126 PQH983122:PQH983126 QAD983122:QAD983126 QJZ983122:QJZ983126 QTV983122:QTV983126 RDR983122:RDR983126 RNN983122:RNN983126 RXJ983122:RXJ983126 SHF983122:SHF983126 SRB983122:SRB983126 TAX983122:TAX983126 TKT983122:TKT983126 TUP983122:TUP983126 UEL983122:UEL983126 UOH983122:UOH983126 UYD983122:UYD983126 VHZ983122:VHZ983126 VRV983122:VRV983126 WBR983122:WBR983126 WLN983122:WLN983126 WVJ983122:WVJ983126 B51:B55 IX51:IX55 ST51:ST55 ACP51:ACP55 AML51:AML55 AWH51:AWH55 BGD51:BGD55 BPZ51:BPZ55 BZV51:BZV55 CJR51:CJR55 CTN51:CTN55 DDJ51:DDJ55 DNF51:DNF55 DXB51:DXB55 EGX51:EGX55 EQT51:EQT55 FAP51:FAP55 FKL51:FKL55 FUH51:FUH55 GED51:GED55 GNZ51:GNZ55 GXV51:GXV55 HHR51:HHR55 HRN51:HRN55 IBJ51:IBJ55 ILF51:ILF55 IVB51:IVB55 JEX51:JEX55 JOT51:JOT55 JYP51:JYP55 KIL51:KIL55 KSH51:KSH55 LCD51:LCD55 LLZ51:LLZ55 LVV51:LVV55 MFR51:MFR55 MPN51:MPN55 MZJ51:MZJ55 NJF51:NJF55 NTB51:NTB55 OCX51:OCX55 OMT51:OMT55 OWP51:OWP55 PGL51:PGL55 PQH51:PQH55 QAD51:QAD55 QJZ51:QJZ55 QTV51:QTV55 RDR51:RDR55 RNN51:RNN55 RXJ51:RXJ55 SHF51:SHF55 SRB51:SRB55 TAX51:TAX55 TKT51:TKT55 TUP51:TUP55 UEL51:UEL55 UOH51:UOH55 UYD51:UYD55 VHZ51:VHZ55 VRV51:VRV55 WBR51:WBR55 WLN51:WLN55 WVJ51:WVJ55 B65606:B65610 IX65606:IX65610 ST65606:ST65610 ACP65606:ACP65610 AML65606:AML65610 AWH65606:AWH65610 BGD65606:BGD65610 BPZ65606:BPZ65610 BZV65606:BZV65610 CJR65606:CJR65610 CTN65606:CTN65610 DDJ65606:DDJ65610 DNF65606:DNF65610 DXB65606:DXB65610 EGX65606:EGX65610 EQT65606:EQT65610 FAP65606:FAP65610 FKL65606:FKL65610 FUH65606:FUH65610 GED65606:GED65610 GNZ65606:GNZ65610 GXV65606:GXV65610 HHR65606:HHR65610 HRN65606:HRN65610 IBJ65606:IBJ65610 ILF65606:ILF65610 IVB65606:IVB65610 JEX65606:JEX65610 JOT65606:JOT65610 JYP65606:JYP65610 KIL65606:KIL65610 KSH65606:KSH65610 LCD65606:LCD65610 LLZ65606:LLZ65610 LVV65606:LVV65610 MFR65606:MFR65610 MPN65606:MPN65610 MZJ65606:MZJ65610 NJF65606:NJF65610 NTB65606:NTB65610 OCX65606:OCX65610 OMT65606:OMT65610 OWP65606:OWP65610 PGL65606:PGL65610 PQH65606:PQH65610 QAD65606:QAD65610 QJZ65606:QJZ65610 QTV65606:QTV65610 RDR65606:RDR65610 RNN65606:RNN65610 RXJ65606:RXJ65610 SHF65606:SHF65610 SRB65606:SRB65610 TAX65606:TAX65610 TKT65606:TKT65610 TUP65606:TUP65610 UEL65606:UEL65610 UOH65606:UOH65610 UYD65606:UYD65610 VHZ65606:VHZ65610 VRV65606:VRV65610 WBR65606:WBR65610 WLN65606:WLN65610 WVJ65606:WVJ65610 B131142:B131146 IX131142:IX131146 ST131142:ST131146 ACP131142:ACP131146 AML131142:AML131146 AWH131142:AWH131146 BGD131142:BGD131146 BPZ131142:BPZ131146 BZV131142:BZV131146 CJR131142:CJR131146 CTN131142:CTN131146 DDJ131142:DDJ131146 DNF131142:DNF131146 DXB131142:DXB131146 EGX131142:EGX131146 EQT131142:EQT131146 FAP131142:FAP131146 FKL131142:FKL131146 FUH131142:FUH131146 GED131142:GED131146 GNZ131142:GNZ131146 GXV131142:GXV131146 HHR131142:HHR131146 HRN131142:HRN131146 IBJ131142:IBJ131146 ILF131142:ILF131146 IVB131142:IVB131146 JEX131142:JEX131146 JOT131142:JOT131146 JYP131142:JYP131146 KIL131142:KIL131146 KSH131142:KSH131146 LCD131142:LCD131146 LLZ131142:LLZ131146 LVV131142:LVV131146 MFR131142:MFR131146 MPN131142:MPN131146 MZJ131142:MZJ131146 NJF131142:NJF131146 NTB131142:NTB131146 OCX131142:OCX131146 OMT131142:OMT131146 OWP131142:OWP131146 PGL131142:PGL131146 PQH131142:PQH131146 QAD131142:QAD131146 QJZ131142:QJZ131146 QTV131142:QTV131146 RDR131142:RDR131146 RNN131142:RNN131146 RXJ131142:RXJ131146 SHF131142:SHF131146 SRB131142:SRB131146 TAX131142:TAX131146 TKT131142:TKT131146 TUP131142:TUP131146 UEL131142:UEL131146 UOH131142:UOH131146 UYD131142:UYD131146 VHZ131142:VHZ131146 VRV131142:VRV131146 WBR131142:WBR131146 WLN131142:WLN131146 WVJ131142:WVJ131146 B196678:B196682 IX196678:IX196682 ST196678:ST196682 ACP196678:ACP196682 AML196678:AML196682 AWH196678:AWH196682 BGD196678:BGD196682 BPZ196678:BPZ196682 BZV196678:BZV196682 CJR196678:CJR196682 CTN196678:CTN196682 DDJ196678:DDJ196682 DNF196678:DNF196682 DXB196678:DXB196682 EGX196678:EGX196682 EQT196678:EQT196682 FAP196678:FAP196682 FKL196678:FKL196682 FUH196678:FUH196682 GED196678:GED196682 GNZ196678:GNZ196682 GXV196678:GXV196682 HHR196678:HHR196682 HRN196678:HRN196682 IBJ196678:IBJ196682 ILF196678:ILF196682 IVB196678:IVB196682 JEX196678:JEX196682 JOT196678:JOT196682 JYP196678:JYP196682 KIL196678:KIL196682 KSH196678:KSH196682 LCD196678:LCD196682 LLZ196678:LLZ196682 LVV196678:LVV196682 MFR196678:MFR196682 MPN196678:MPN196682 MZJ196678:MZJ196682 NJF196678:NJF196682 NTB196678:NTB196682 OCX196678:OCX196682 OMT196678:OMT196682 OWP196678:OWP196682 PGL196678:PGL196682 PQH196678:PQH196682 QAD196678:QAD196682 QJZ196678:QJZ196682 QTV196678:QTV196682 RDR196678:RDR196682 RNN196678:RNN196682 RXJ196678:RXJ196682 SHF196678:SHF196682 SRB196678:SRB196682 TAX196678:TAX196682 TKT196678:TKT196682 TUP196678:TUP196682 UEL196678:UEL196682 UOH196678:UOH196682 UYD196678:UYD196682 VHZ196678:VHZ196682 VRV196678:VRV196682 WBR196678:WBR196682 WLN196678:WLN196682 WVJ196678:WVJ196682 B262214:B262218 IX262214:IX262218 ST262214:ST262218 ACP262214:ACP262218 AML262214:AML262218 AWH262214:AWH262218 BGD262214:BGD262218 BPZ262214:BPZ262218 BZV262214:BZV262218 CJR262214:CJR262218 CTN262214:CTN262218 DDJ262214:DDJ262218 DNF262214:DNF262218 DXB262214:DXB262218 EGX262214:EGX262218 EQT262214:EQT262218 FAP262214:FAP262218 FKL262214:FKL262218 FUH262214:FUH262218 GED262214:GED262218 GNZ262214:GNZ262218 GXV262214:GXV262218 HHR262214:HHR262218 HRN262214:HRN262218 IBJ262214:IBJ262218 ILF262214:ILF262218 IVB262214:IVB262218 JEX262214:JEX262218 JOT262214:JOT262218 JYP262214:JYP262218 KIL262214:KIL262218 KSH262214:KSH262218 LCD262214:LCD262218 LLZ262214:LLZ262218 LVV262214:LVV262218 MFR262214:MFR262218 MPN262214:MPN262218 MZJ262214:MZJ262218 NJF262214:NJF262218 NTB262214:NTB262218 OCX262214:OCX262218 OMT262214:OMT262218 OWP262214:OWP262218 PGL262214:PGL262218 PQH262214:PQH262218 QAD262214:QAD262218 QJZ262214:QJZ262218 QTV262214:QTV262218 RDR262214:RDR262218 RNN262214:RNN262218 RXJ262214:RXJ262218 SHF262214:SHF262218 SRB262214:SRB262218 TAX262214:TAX262218 TKT262214:TKT262218 TUP262214:TUP262218 UEL262214:UEL262218 UOH262214:UOH262218 UYD262214:UYD262218 VHZ262214:VHZ262218 VRV262214:VRV262218 WBR262214:WBR262218 WLN262214:WLN262218 WVJ262214:WVJ262218 B327750:B327754 IX327750:IX327754 ST327750:ST327754 ACP327750:ACP327754 AML327750:AML327754 AWH327750:AWH327754 BGD327750:BGD327754 BPZ327750:BPZ327754 BZV327750:BZV327754 CJR327750:CJR327754 CTN327750:CTN327754 DDJ327750:DDJ327754 DNF327750:DNF327754 DXB327750:DXB327754 EGX327750:EGX327754 EQT327750:EQT327754 FAP327750:FAP327754 FKL327750:FKL327754 FUH327750:FUH327754 GED327750:GED327754 GNZ327750:GNZ327754 GXV327750:GXV327754 HHR327750:HHR327754 HRN327750:HRN327754 IBJ327750:IBJ327754 ILF327750:ILF327754 IVB327750:IVB327754 JEX327750:JEX327754 JOT327750:JOT327754 JYP327750:JYP327754 KIL327750:KIL327754 KSH327750:KSH327754 LCD327750:LCD327754 LLZ327750:LLZ327754 LVV327750:LVV327754 MFR327750:MFR327754 MPN327750:MPN327754 MZJ327750:MZJ327754 NJF327750:NJF327754 NTB327750:NTB327754 OCX327750:OCX327754 OMT327750:OMT327754 OWP327750:OWP327754 PGL327750:PGL327754 PQH327750:PQH327754 QAD327750:QAD327754 QJZ327750:QJZ327754 QTV327750:QTV327754 RDR327750:RDR327754 RNN327750:RNN327754 RXJ327750:RXJ327754 SHF327750:SHF327754 SRB327750:SRB327754 TAX327750:TAX327754 TKT327750:TKT327754 TUP327750:TUP327754 UEL327750:UEL327754 UOH327750:UOH327754 UYD327750:UYD327754 VHZ327750:VHZ327754 VRV327750:VRV327754 WBR327750:WBR327754 WLN327750:WLN327754 WVJ327750:WVJ327754 B393286:B393290 IX393286:IX393290 ST393286:ST393290 ACP393286:ACP393290 AML393286:AML393290 AWH393286:AWH393290 BGD393286:BGD393290 BPZ393286:BPZ393290 BZV393286:BZV393290 CJR393286:CJR393290 CTN393286:CTN393290 DDJ393286:DDJ393290 DNF393286:DNF393290 DXB393286:DXB393290 EGX393286:EGX393290 EQT393286:EQT393290 FAP393286:FAP393290 FKL393286:FKL393290 FUH393286:FUH393290 GED393286:GED393290 GNZ393286:GNZ393290 GXV393286:GXV393290 HHR393286:HHR393290 HRN393286:HRN393290 IBJ393286:IBJ393290 ILF393286:ILF393290 IVB393286:IVB393290 JEX393286:JEX393290 JOT393286:JOT393290 JYP393286:JYP393290 KIL393286:KIL393290 KSH393286:KSH393290 LCD393286:LCD393290 LLZ393286:LLZ393290 LVV393286:LVV393290 MFR393286:MFR393290 MPN393286:MPN393290 MZJ393286:MZJ393290 NJF393286:NJF393290 NTB393286:NTB393290 OCX393286:OCX393290 OMT393286:OMT393290 OWP393286:OWP393290 PGL393286:PGL393290 PQH393286:PQH393290 QAD393286:QAD393290 QJZ393286:QJZ393290 QTV393286:QTV393290 RDR393286:RDR393290 RNN393286:RNN393290 RXJ393286:RXJ393290 SHF393286:SHF393290 SRB393286:SRB393290 TAX393286:TAX393290 TKT393286:TKT393290 TUP393286:TUP393290 UEL393286:UEL393290 UOH393286:UOH393290 UYD393286:UYD393290 VHZ393286:VHZ393290 VRV393286:VRV393290 WBR393286:WBR393290 WLN393286:WLN393290 WVJ393286:WVJ393290 B458822:B458826 IX458822:IX458826 ST458822:ST458826 ACP458822:ACP458826 AML458822:AML458826 AWH458822:AWH458826 BGD458822:BGD458826 BPZ458822:BPZ458826 BZV458822:BZV458826 CJR458822:CJR458826 CTN458822:CTN458826 DDJ458822:DDJ458826 DNF458822:DNF458826 DXB458822:DXB458826 EGX458822:EGX458826 EQT458822:EQT458826 FAP458822:FAP458826 FKL458822:FKL458826 FUH458822:FUH458826 GED458822:GED458826 GNZ458822:GNZ458826 GXV458822:GXV458826 HHR458822:HHR458826 HRN458822:HRN458826 IBJ458822:IBJ458826 ILF458822:ILF458826 IVB458822:IVB458826 JEX458822:JEX458826 JOT458822:JOT458826 JYP458822:JYP458826 KIL458822:KIL458826 KSH458822:KSH458826 LCD458822:LCD458826 LLZ458822:LLZ458826 LVV458822:LVV458826 MFR458822:MFR458826 MPN458822:MPN458826 MZJ458822:MZJ458826 NJF458822:NJF458826 NTB458822:NTB458826 OCX458822:OCX458826 OMT458822:OMT458826 OWP458822:OWP458826 PGL458822:PGL458826 PQH458822:PQH458826 QAD458822:QAD458826 QJZ458822:QJZ458826 QTV458822:QTV458826 RDR458822:RDR458826 RNN458822:RNN458826 RXJ458822:RXJ458826 SHF458822:SHF458826 SRB458822:SRB458826 TAX458822:TAX458826 TKT458822:TKT458826 TUP458822:TUP458826 UEL458822:UEL458826 UOH458822:UOH458826 UYD458822:UYD458826 VHZ458822:VHZ458826 VRV458822:VRV458826 WBR458822:WBR458826 WLN458822:WLN458826 WVJ458822:WVJ458826 B524358:B524362 IX524358:IX524362 ST524358:ST524362 ACP524358:ACP524362 AML524358:AML524362 AWH524358:AWH524362 BGD524358:BGD524362 BPZ524358:BPZ524362 BZV524358:BZV524362 CJR524358:CJR524362 CTN524358:CTN524362 DDJ524358:DDJ524362 DNF524358:DNF524362 DXB524358:DXB524362 EGX524358:EGX524362 EQT524358:EQT524362 FAP524358:FAP524362 FKL524358:FKL524362 FUH524358:FUH524362 GED524358:GED524362 GNZ524358:GNZ524362 GXV524358:GXV524362 HHR524358:HHR524362 HRN524358:HRN524362 IBJ524358:IBJ524362 ILF524358:ILF524362 IVB524358:IVB524362 JEX524358:JEX524362 JOT524358:JOT524362 JYP524358:JYP524362 KIL524358:KIL524362 KSH524358:KSH524362 LCD524358:LCD524362 LLZ524358:LLZ524362 LVV524358:LVV524362 MFR524358:MFR524362 MPN524358:MPN524362 MZJ524358:MZJ524362 NJF524358:NJF524362 NTB524358:NTB524362 OCX524358:OCX524362 OMT524358:OMT524362 OWP524358:OWP524362 PGL524358:PGL524362 PQH524358:PQH524362 QAD524358:QAD524362 QJZ524358:QJZ524362 QTV524358:QTV524362 RDR524358:RDR524362 RNN524358:RNN524362 RXJ524358:RXJ524362 SHF524358:SHF524362 SRB524358:SRB524362 TAX524358:TAX524362 TKT524358:TKT524362 TUP524358:TUP524362 UEL524358:UEL524362 UOH524358:UOH524362 UYD524358:UYD524362 VHZ524358:VHZ524362 VRV524358:VRV524362 WBR524358:WBR524362 WLN524358:WLN524362 WVJ524358:WVJ524362 B589894:B589898 IX589894:IX589898 ST589894:ST589898 ACP589894:ACP589898 AML589894:AML589898 AWH589894:AWH589898 BGD589894:BGD589898 BPZ589894:BPZ589898 BZV589894:BZV589898 CJR589894:CJR589898 CTN589894:CTN589898 DDJ589894:DDJ589898 DNF589894:DNF589898 DXB589894:DXB589898 EGX589894:EGX589898 EQT589894:EQT589898 FAP589894:FAP589898 FKL589894:FKL589898 FUH589894:FUH589898 GED589894:GED589898 GNZ589894:GNZ589898 GXV589894:GXV589898 HHR589894:HHR589898 HRN589894:HRN589898 IBJ589894:IBJ589898 ILF589894:ILF589898 IVB589894:IVB589898 JEX589894:JEX589898 JOT589894:JOT589898 JYP589894:JYP589898 KIL589894:KIL589898 KSH589894:KSH589898 LCD589894:LCD589898 LLZ589894:LLZ589898 LVV589894:LVV589898 MFR589894:MFR589898 MPN589894:MPN589898 MZJ589894:MZJ589898 NJF589894:NJF589898 NTB589894:NTB589898 OCX589894:OCX589898 OMT589894:OMT589898 OWP589894:OWP589898 PGL589894:PGL589898 PQH589894:PQH589898 QAD589894:QAD589898 QJZ589894:QJZ589898 QTV589894:QTV589898 RDR589894:RDR589898 RNN589894:RNN589898 RXJ589894:RXJ589898 SHF589894:SHF589898 SRB589894:SRB589898 TAX589894:TAX589898 TKT589894:TKT589898 TUP589894:TUP589898 UEL589894:UEL589898 UOH589894:UOH589898 UYD589894:UYD589898 VHZ589894:VHZ589898 VRV589894:VRV589898 WBR589894:WBR589898 WLN589894:WLN589898 WVJ589894:WVJ589898 B655430:B655434 IX655430:IX655434 ST655430:ST655434 ACP655430:ACP655434 AML655430:AML655434 AWH655430:AWH655434 BGD655430:BGD655434 BPZ655430:BPZ655434 BZV655430:BZV655434 CJR655430:CJR655434 CTN655430:CTN655434 DDJ655430:DDJ655434 DNF655430:DNF655434 DXB655430:DXB655434 EGX655430:EGX655434 EQT655430:EQT655434 FAP655430:FAP655434 FKL655430:FKL655434 FUH655430:FUH655434 GED655430:GED655434 GNZ655430:GNZ655434 GXV655430:GXV655434 HHR655430:HHR655434 HRN655430:HRN655434 IBJ655430:IBJ655434 ILF655430:ILF655434 IVB655430:IVB655434 JEX655430:JEX655434 JOT655430:JOT655434 JYP655430:JYP655434 KIL655430:KIL655434 KSH655430:KSH655434 LCD655430:LCD655434 LLZ655430:LLZ655434 LVV655430:LVV655434 MFR655430:MFR655434 MPN655430:MPN655434 MZJ655430:MZJ655434 NJF655430:NJF655434 NTB655430:NTB655434 OCX655430:OCX655434 OMT655430:OMT655434 OWP655430:OWP655434 PGL655430:PGL655434 PQH655430:PQH655434 QAD655430:QAD655434 QJZ655430:QJZ655434 QTV655430:QTV655434 RDR655430:RDR655434 RNN655430:RNN655434 RXJ655430:RXJ655434 SHF655430:SHF655434 SRB655430:SRB655434 TAX655430:TAX655434 TKT655430:TKT655434 TUP655430:TUP655434 UEL655430:UEL655434 UOH655430:UOH655434 UYD655430:UYD655434 VHZ655430:VHZ655434 VRV655430:VRV655434 WBR655430:WBR655434 WLN655430:WLN655434 WVJ655430:WVJ655434 B720966:B720970 IX720966:IX720970 ST720966:ST720970 ACP720966:ACP720970 AML720966:AML720970 AWH720966:AWH720970 BGD720966:BGD720970 BPZ720966:BPZ720970 BZV720966:BZV720970 CJR720966:CJR720970 CTN720966:CTN720970 DDJ720966:DDJ720970 DNF720966:DNF720970 DXB720966:DXB720970 EGX720966:EGX720970 EQT720966:EQT720970 FAP720966:FAP720970 FKL720966:FKL720970 FUH720966:FUH720970 GED720966:GED720970 GNZ720966:GNZ720970 GXV720966:GXV720970 HHR720966:HHR720970 HRN720966:HRN720970 IBJ720966:IBJ720970 ILF720966:ILF720970 IVB720966:IVB720970 JEX720966:JEX720970 JOT720966:JOT720970 JYP720966:JYP720970 KIL720966:KIL720970 KSH720966:KSH720970 LCD720966:LCD720970 LLZ720966:LLZ720970 LVV720966:LVV720970 MFR720966:MFR720970 MPN720966:MPN720970 MZJ720966:MZJ720970 NJF720966:NJF720970 NTB720966:NTB720970 OCX720966:OCX720970 OMT720966:OMT720970 OWP720966:OWP720970 PGL720966:PGL720970 PQH720966:PQH720970 QAD720966:QAD720970 QJZ720966:QJZ720970 QTV720966:QTV720970 RDR720966:RDR720970 RNN720966:RNN720970 RXJ720966:RXJ720970 SHF720966:SHF720970 SRB720966:SRB720970 TAX720966:TAX720970 TKT720966:TKT720970 TUP720966:TUP720970 UEL720966:UEL720970 UOH720966:UOH720970 UYD720966:UYD720970 VHZ720966:VHZ720970 VRV720966:VRV720970 WBR720966:WBR720970 WLN720966:WLN720970 WVJ720966:WVJ720970 B786502:B786506 IX786502:IX786506 ST786502:ST786506 ACP786502:ACP786506 AML786502:AML786506 AWH786502:AWH786506 BGD786502:BGD786506 BPZ786502:BPZ786506 BZV786502:BZV786506 CJR786502:CJR786506 CTN786502:CTN786506 DDJ786502:DDJ786506 DNF786502:DNF786506 DXB786502:DXB786506 EGX786502:EGX786506 EQT786502:EQT786506 FAP786502:FAP786506 FKL786502:FKL786506 FUH786502:FUH786506 GED786502:GED786506 GNZ786502:GNZ786506 GXV786502:GXV786506 HHR786502:HHR786506 HRN786502:HRN786506 IBJ786502:IBJ786506 ILF786502:ILF786506 IVB786502:IVB786506 JEX786502:JEX786506 JOT786502:JOT786506 JYP786502:JYP786506 KIL786502:KIL786506 KSH786502:KSH786506 LCD786502:LCD786506 LLZ786502:LLZ786506 LVV786502:LVV786506 MFR786502:MFR786506 MPN786502:MPN786506 MZJ786502:MZJ786506 NJF786502:NJF786506 NTB786502:NTB786506 OCX786502:OCX786506 OMT786502:OMT786506 OWP786502:OWP786506 PGL786502:PGL786506 PQH786502:PQH786506 QAD786502:QAD786506 QJZ786502:QJZ786506 QTV786502:QTV786506 RDR786502:RDR786506 RNN786502:RNN786506 RXJ786502:RXJ786506 SHF786502:SHF786506 SRB786502:SRB786506 TAX786502:TAX786506 TKT786502:TKT786506 TUP786502:TUP786506 UEL786502:UEL786506 UOH786502:UOH786506 UYD786502:UYD786506 VHZ786502:VHZ786506 VRV786502:VRV786506 WBR786502:WBR786506 WLN786502:WLN786506 WVJ786502:WVJ786506 B852038:B852042 IX852038:IX852042 ST852038:ST852042 ACP852038:ACP852042 AML852038:AML852042 AWH852038:AWH852042 BGD852038:BGD852042 BPZ852038:BPZ852042 BZV852038:BZV852042 CJR852038:CJR852042 CTN852038:CTN852042 DDJ852038:DDJ852042 DNF852038:DNF852042 DXB852038:DXB852042 EGX852038:EGX852042 EQT852038:EQT852042 FAP852038:FAP852042 FKL852038:FKL852042 FUH852038:FUH852042 GED852038:GED852042 GNZ852038:GNZ852042 GXV852038:GXV852042 HHR852038:HHR852042 HRN852038:HRN852042 IBJ852038:IBJ852042 ILF852038:ILF852042 IVB852038:IVB852042 JEX852038:JEX852042 JOT852038:JOT852042 JYP852038:JYP852042 KIL852038:KIL852042 KSH852038:KSH852042 LCD852038:LCD852042 LLZ852038:LLZ852042 LVV852038:LVV852042 MFR852038:MFR852042 MPN852038:MPN852042 MZJ852038:MZJ852042 NJF852038:NJF852042 NTB852038:NTB852042 OCX852038:OCX852042 OMT852038:OMT852042 OWP852038:OWP852042 PGL852038:PGL852042 PQH852038:PQH852042 QAD852038:QAD852042 QJZ852038:QJZ852042 QTV852038:QTV852042 RDR852038:RDR852042 RNN852038:RNN852042 RXJ852038:RXJ852042 SHF852038:SHF852042 SRB852038:SRB852042 TAX852038:TAX852042 TKT852038:TKT852042 TUP852038:TUP852042 UEL852038:UEL852042 UOH852038:UOH852042 UYD852038:UYD852042 VHZ852038:VHZ852042 VRV852038:VRV852042 WBR852038:WBR852042 WLN852038:WLN852042 WVJ852038:WVJ852042 B917574:B917578 IX917574:IX917578 ST917574:ST917578 ACP917574:ACP917578 AML917574:AML917578 AWH917574:AWH917578 BGD917574:BGD917578 BPZ917574:BPZ917578 BZV917574:BZV917578 CJR917574:CJR917578 CTN917574:CTN917578 DDJ917574:DDJ917578 DNF917574:DNF917578 DXB917574:DXB917578 EGX917574:EGX917578 EQT917574:EQT917578 FAP917574:FAP917578 FKL917574:FKL917578 FUH917574:FUH917578 GED917574:GED917578 GNZ917574:GNZ917578 GXV917574:GXV917578 HHR917574:HHR917578 HRN917574:HRN917578 IBJ917574:IBJ917578 ILF917574:ILF917578 IVB917574:IVB917578 JEX917574:JEX917578 JOT917574:JOT917578 JYP917574:JYP917578 KIL917574:KIL917578 KSH917574:KSH917578 LCD917574:LCD917578 LLZ917574:LLZ917578 LVV917574:LVV917578 MFR917574:MFR917578 MPN917574:MPN917578 MZJ917574:MZJ917578 NJF917574:NJF917578 NTB917574:NTB917578 OCX917574:OCX917578 OMT917574:OMT917578 OWP917574:OWP917578 PGL917574:PGL917578 PQH917574:PQH917578 QAD917574:QAD917578 QJZ917574:QJZ917578 QTV917574:QTV917578 RDR917574:RDR917578 RNN917574:RNN917578 RXJ917574:RXJ917578 SHF917574:SHF917578 SRB917574:SRB917578 TAX917574:TAX917578 TKT917574:TKT917578 TUP917574:TUP917578 UEL917574:UEL917578 UOH917574:UOH917578 UYD917574:UYD917578 VHZ917574:VHZ917578 VRV917574:VRV917578 WBR917574:WBR917578 WLN917574:WLN917578 WVJ917574:WVJ917578 B983110:B983114 IX983110:IX983114 ST983110:ST983114 ACP983110:ACP983114 AML983110:AML983114 AWH983110:AWH983114 BGD983110:BGD983114 BPZ983110:BPZ983114 BZV983110:BZV983114 CJR983110:CJR983114 CTN983110:CTN983114 DDJ983110:DDJ983114 DNF983110:DNF983114 DXB983110:DXB983114 EGX983110:EGX983114 EQT983110:EQT983114 FAP983110:FAP983114 FKL983110:FKL983114 FUH983110:FUH983114 GED983110:GED983114 GNZ983110:GNZ983114 GXV983110:GXV983114 HHR983110:HHR983114 HRN983110:HRN983114 IBJ983110:IBJ983114 ILF983110:ILF983114 IVB983110:IVB983114 JEX983110:JEX983114 JOT983110:JOT983114 JYP983110:JYP983114 KIL983110:KIL983114 KSH983110:KSH983114 LCD983110:LCD983114 LLZ983110:LLZ983114 LVV983110:LVV983114 MFR983110:MFR983114 MPN983110:MPN983114 MZJ983110:MZJ983114 NJF983110:NJF983114 NTB983110:NTB983114 OCX983110:OCX983114 OMT983110:OMT983114 OWP983110:OWP983114 PGL983110:PGL983114 PQH983110:PQH983114 QAD983110:QAD983114 QJZ983110:QJZ983114 QTV983110:QTV983114 RDR983110:RDR983114 RNN983110:RNN983114 RXJ983110:RXJ983114 SHF983110:SHF983114 SRB983110:SRB983114 TAX983110:TAX983114 TKT983110:TKT983114 TUP983110:TUP983114 UEL983110:UEL983114 UOH983110:UOH983114 UYD983110:UYD983114 VHZ983110:VHZ983114 VRV983110:VRV983114 WBR983110:WBR983114 WLN983110:WLN983114 WVJ983110:WVJ983114">
      <formula1>"Hasta 20 hs, 21 a 50 hs, 51 a 100 hs, 101 a 200 hs, más de 200 hs"</formula1>
    </dataValidation>
    <dataValidation type="list" allowBlank="1" showInputMessage="1" showErrorMessage="1" sqref="B233:B235 IX233:IX235 ST233:ST235 ACP233:ACP235 AML233:AML235 AWH233:AWH235 BGD233:BGD235 BPZ233:BPZ235 BZV233:BZV235 CJR233:CJR235 CTN233:CTN235 DDJ233:DDJ235 DNF233:DNF235 DXB233:DXB235 EGX233:EGX235 EQT233:EQT235 FAP233:FAP235 FKL233:FKL235 FUH233:FUH235 GED233:GED235 GNZ233:GNZ235 GXV233:GXV235 HHR233:HHR235 HRN233:HRN235 IBJ233:IBJ235 ILF233:ILF235 IVB233:IVB235 JEX233:JEX235 JOT233:JOT235 JYP233:JYP235 KIL233:KIL235 KSH233:KSH235 LCD233:LCD235 LLZ233:LLZ235 LVV233:LVV235 MFR233:MFR235 MPN233:MPN235 MZJ233:MZJ235 NJF233:NJF235 NTB233:NTB235 OCX233:OCX235 OMT233:OMT235 OWP233:OWP235 PGL233:PGL235 PQH233:PQH235 QAD233:QAD235 QJZ233:QJZ235 QTV233:QTV235 RDR233:RDR235 RNN233:RNN235 RXJ233:RXJ235 SHF233:SHF235 SRB233:SRB235 TAX233:TAX235 TKT233:TKT235 TUP233:TUP235 UEL233:UEL235 UOH233:UOH235 UYD233:UYD235 VHZ233:VHZ235 VRV233:VRV235 WBR233:WBR235 WLN233:WLN235 WVJ233:WVJ235 B65769:B65771 IX65769:IX65771 ST65769:ST65771 ACP65769:ACP65771 AML65769:AML65771 AWH65769:AWH65771 BGD65769:BGD65771 BPZ65769:BPZ65771 BZV65769:BZV65771 CJR65769:CJR65771 CTN65769:CTN65771 DDJ65769:DDJ65771 DNF65769:DNF65771 DXB65769:DXB65771 EGX65769:EGX65771 EQT65769:EQT65771 FAP65769:FAP65771 FKL65769:FKL65771 FUH65769:FUH65771 GED65769:GED65771 GNZ65769:GNZ65771 GXV65769:GXV65771 HHR65769:HHR65771 HRN65769:HRN65771 IBJ65769:IBJ65771 ILF65769:ILF65771 IVB65769:IVB65771 JEX65769:JEX65771 JOT65769:JOT65771 JYP65769:JYP65771 KIL65769:KIL65771 KSH65769:KSH65771 LCD65769:LCD65771 LLZ65769:LLZ65771 LVV65769:LVV65771 MFR65769:MFR65771 MPN65769:MPN65771 MZJ65769:MZJ65771 NJF65769:NJF65771 NTB65769:NTB65771 OCX65769:OCX65771 OMT65769:OMT65771 OWP65769:OWP65771 PGL65769:PGL65771 PQH65769:PQH65771 QAD65769:QAD65771 QJZ65769:QJZ65771 QTV65769:QTV65771 RDR65769:RDR65771 RNN65769:RNN65771 RXJ65769:RXJ65771 SHF65769:SHF65771 SRB65769:SRB65771 TAX65769:TAX65771 TKT65769:TKT65771 TUP65769:TUP65771 UEL65769:UEL65771 UOH65769:UOH65771 UYD65769:UYD65771 VHZ65769:VHZ65771 VRV65769:VRV65771 WBR65769:WBR65771 WLN65769:WLN65771 WVJ65769:WVJ65771 B131305:B131307 IX131305:IX131307 ST131305:ST131307 ACP131305:ACP131307 AML131305:AML131307 AWH131305:AWH131307 BGD131305:BGD131307 BPZ131305:BPZ131307 BZV131305:BZV131307 CJR131305:CJR131307 CTN131305:CTN131307 DDJ131305:DDJ131307 DNF131305:DNF131307 DXB131305:DXB131307 EGX131305:EGX131307 EQT131305:EQT131307 FAP131305:FAP131307 FKL131305:FKL131307 FUH131305:FUH131307 GED131305:GED131307 GNZ131305:GNZ131307 GXV131305:GXV131307 HHR131305:HHR131307 HRN131305:HRN131307 IBJ131305:IBJ131307 ILF131305:ILF131307 IVB131305:IVB131307 JEX131305:JEX131307 JOT131305:JOT131307 JYP131305:JYP131307 KIL131305:KIL131307 KSH131305:KSH131307 LCD131305:LCD131307 LLZ131305:LLZ131307 LVV131305:LVV131307 MFR131305:MFR131307 MPN131305:MPN131307 MZJ131305:MZJ131307 NJF131305:NJF131307 NTB131305:NTB131307 OCX131305:OCX131307 OMT131305:OMT131307 OWP131305:OWP131307 PGL131305:PGL131307 PQH131305:PQH131307 QAD131305:QAD131307 QJZ131305:QJZ131307 QTV131305:QTV131307 RDR131305:RDR131307 RNN131305:RNN131307 RXJ131305:RXJ131307 SHF131305:SHF131307 SRB131305:SRB131307 TAX131305:TAX131307 TKT131305:TKT131307 TUP131305:TUP131307 UEL131305:UEL131307 UOH131305:UOH131307 UYD131305:UYD131307 VHZ131305:VHZ131307 VRV131305:VRV131307 WBR131305:WBR131307 WLN131305:WLN131307 WVJ131305:WVJ131307 B196841:B196843 IX196841:IX196843 ST196841:ST196843 ACP196841:ACP196843 AML196841:AML196843 AWH196841:AWH196843 BGD196841:BGD196843 BPZ196841:BPZ196843 BZV196841:BZV196843 CJR196841:CJR196843 CTN196841:CTN196843 DDJ196841:DDJ196843 DNF196841:DNF196843 DXB196841:DXB196843 EGX196841:EGX196843 EQT196841:EQT196843 FAP196841:FAP196843 FKL196841:FKL196843 FUH196841:FUH196843 GED196841:GED196843 GNZ196841:GNZ196843 GXV196841:GXV196843 HHR196841:HHR196843 HRN196841:HRN196843 IBJ196841:IBJ196843 ILF196841:ILF196843 IVB196841:IVB196843 JEX196841:JEX196843 JOT196841:JOT196843 JYP196841:JYP196843 KIL196841:KIL196843 KSH196841:KSH196843 LCD196841:LCD196843 LLZ196841:LLZ196843 LVV196841:LVV196843 MFR196841:MFR196843 MPN196841:MPN196843 MZJ196841:MZJ196843 NJF196841:NJF196843 NTB196841:NTB196843 OCX196841:OCX196843 OMT196841:OMT196843 OWP196841:OWP196843 PGL196841:PGL196843 PQH196841:PQH196843 QAD196841:QAD196843 QJZ196841:QJZ196843 QTV196841:QTV196843 RDR196841:RDR196843 RNN196841:RNN196843 RXJ196841:RXJ196843 SHF196841:SHF196843 SRB196841:SRB196843 TAX196841:TAX196843 TKT196841:TKT196843 TUP196841:TUP196843 UEL196841:UEL196843 UOH196841:UOH196843 UYD196841:UYD196843 VHZ196841:VHZ196843 VRV196841:VRV196843 WBR196841:WBR196843 WLN196841:WLN196843 WVJ196841:WVJ196843 B262377:B262379 IX262377:IX262379 ST262377:ST262379 ACP262377:ACP262379 AML262377:AML262379 AWH262377:AWH262379 BGD262377:BGD262379 BPZ262377:BPZ262379 BZV262377:BZV262379 CJR262377:CJR262379 CTN262377:CTN262379 DDJ262377:DDJ262379 DNF262377:DNF262379 DXB262377:DXB262379 EGX262377:EGX262379 EQT262377:EQT262379 FAP262377:FAP262379 FKL262377:FKL262379 FUH262377:FUH262379 GED262377:GED262379 GNZ262377:GNZ262379 GXV262377:GXV262379 HHR262377:HHR262379 HRN262377:HRN262379 IBJ262377:IBJ262379 ILF262377:ILF262379 IVB262377:IVB262379 JEX262377:JEX262379 JOT262377:JOT262379 JYP262377:JYP262379 KIL262377:KIL262379 KSH262377:KSH262379 LCD262377:LCD262379 LLZ262377:LLZ262379 LVV262377:LVV262379 MFR262377:MFR262379 MPN262377:MPN262379 MZJ262377:MZJ262379 NJF262377:NJF262379 NTB262377:NTB262379 OCX262377:OCX262379 OMT262377:OMT262379 OWP262377:OWP262379 PGL262377:PGL262379 PQH262377:PQH262379 QAD262377:QAD262379 QJZ262377:QJZ262379 QTV262377:QTV262379 RDR262377:RDR262379 RNN262377:RNN262379 RXJ262377:RXJ262379 SHF262377:SHF262379 SRB262377:SRB262379 TAX262377:TAX262379 TKT262377:TKT262379 TUP262377:TUP262379 UEL262377:UEL262379 UOH262377:UOH262379 UYD262377:UYD262379 VHZ262377:VHZ262379 VRV262377:VRV262379 WBR262377:WBR262379 WLN262377:WLN262379 WVJ262377:WVJ262379 B327913:B327915 IX327913:IX327915 ST327913:ST327915 ACP327913:ACP327915 AML327913:AML327915 AWH327913:AWH327915 BGD327913:BGD327915 BPZ327913:BPZ327915 BZV327913:BZV327915 CJR327913:CJR327915 CTN327913:CTN327915 DDJ327913:DDJ327915 DNF327913:DNF327915 DXB327913:DXB327915 EGX327913:EGX327915 EQT327913:EQT327915 FAP327913:FAP327915 FKL327913:FKL327915 FUH327913:FUH327915 GED327913:GED327915 GNZ327913:GNZ327915 GXV327913:GXV327915 HHR327913:HHR327915 HRN327913:HRN327915 IBJ327913:IBJ327915 ILF327913:ILF327915 IVB327913:IVB327915 JEX327913:JEX327915 JOT327913:JOT327915 JYP327913:JYP327915 KIL327913:KIL327915 KSH327913:KSH327915 LCD327913:LCD327915 LLZ327913:LLZ327915 LVV327913:LVV327915 MFR327913:MFR327915 MPN327913:MPN327915 MZJ327913:MZJ327915 NJF327913:NJF327915 NTB327913:NTB327915 OCX327913:OCX327915 OMT327913:OMT327915 OWP327913:OWP327915 PGL327913:PGL327915 PQH327913:PQH327915 QAD327913:QAD327915 QJZ327913:QJZ327915 QTV327913:QTV327915 RDR327913:RDR327915 RNN327913:RNN327915 RXJ327913:RXJ327915 SHF327913:SHF327915 SRB327913:SRB327915 TAX327913:TAX327915 TKT327913:TKT327915 TUP327913:TUP327915 UEL327913:UEL327915 UOH327913:UOH327915 UYD327913:UYD327915 VHZ327913:VHZ327915 VRV327913:VRV327915 WBR327913:WBR327915 WLN327913:WLN327915 WVJ327913:WVJ327915 B393449:B393451 IX393449:IX393451 ST393449:ST393451 ACP393449:ACP393451 AML393449:AML393451 AWH393449:AWH393451 BGD393449:BGD393451 BPZ393449:BPZ393451 BZV393449:BZV393451 CJR393449:CJR393451 CTN393449:CTN393451 DDJ393449:DDJ393451 DNF393449:DNF393451 DXB393449:DXB393451 EGX393449:EGX393451 EQT393449:EQT393451 FAP393449:FAP393451 FKL393449:FKL393451 FUH393449:FUH393451 GED393449:GED393451 GNZ393449:GNZ393451 GXV393449:GXV393451 HHR393449:HHR393451 HRN393449:HRN393451 IBJ393449:IBJ393451 ILF393449:ILF393451 IVB393449:IVB393451 JEX393449:JEX393451 JOT393449:JOT393451 JYP393449:JYP393451 KIL393449:KIL393451 KSH393449:KSH393451 LCD393449:LCD393451 LLZ393449:LLZ393451 LVV393449:LVV393451 MFR393449:MFR393451 MPN393449:MPN393451 MZJ393449:MZJ393451 NJF393449:NJF393451 NTB393449:NTB393451 OCX393449:OCX393451 OMT393449:OMT393451 OWP393449:OWP393451 PGL393449:PGL393451 PQH393449:PQH393451 QAD393449:QAD393451 QJZ393449:QJZ393451 QTV393449:QTV393451 RDR393449:RDR393451 RNN393449:RNN393451 RXJ393449:RXJ393451 SHF393449:SHF393451 SRB393449:SRB393451 TAX393449:TAX393451 TKT393449:TKT393451 TUP393449:TUP393451 UEL393449:UEL393451 UOH393449:UOH393451 UYD393449:UYD393451 VHZ393449:VHZ393451 VRV393449:VRV393451 WBR393449:WBR393451 WLN393449:WLN393451 WVJ393449:WVJ393451 B458985:B458987 IX458985:IX458987 ST458985:ST458987 ACP458985:ACP458987 AML458985:AML458987 AWH458985:AWH458987 BGD458985:BGD458987 BPZ458985:BPZ458987 BZV458985:BZV458987 CJR458985:CJR458987 CTN458985:CTN458987 DDJ458985:DDJ458987 DNF458985:DNF458987 DXB458985:DXB458987 EGX458985:EGX458987 EQT458985:EQT458987 FAP458985:FAP458987 FKL458985:FKL458987 FUH458985:FUH458987 GED458985:GED458987 GNZ458985:GNZ458987 GXV458985:GXV458987 HHR458985:HHR458987 HRN458985:HRN458987 IBJ458985:IBJ458987 ILF458985:ILF458987 IVB458985:IVB458987 JEX458985:JEX458987 JOT458985:JOT458987 JYP458985:JYP458987 KIL458985:KIL458987 KSH458985:KSH458987 LCD458985:LCD458987 LLZ458985:LLZ458987 LVV458985:LVV458987 MFR458985:MFR458987 MPN458985:MPN458987 MZJ458985:MZJ458987 NJF458985:NJF458987 NTB458985:NTB458987 OCX458985:OCX458987 OMT458985:OMT458987 OWP458985:OWP458987 PGL458985:PGL458987 PQH458985:PQH458987 QAD458985:QAD458987 QJZ458985:QJZ458987 QTV458985:QTV458987 RDR458985:RDR458987 RNN458985:RNN458987 RXJ458985:RXJ458987 SHF458985:SHF458987 SRB458985:SRB458987 TAX458985:TAX458987 TKT458985:TKT458987 TUP458985:TUP458987 UEL458985:UEL458987 UOH458985:UOH458987 UYD458985:UYD458987 VHZ458985:VHZ458987 VRV458985:VRV458987 WBR458985:WBR458987 WLN458985:WLN458987 WVJ458985:WVJ458987 B524521:B524523 IX524521:IX524523 ST524521:ST524523 ACP524521:ACP524523 AML524521:AML524523 AWH524521:AWH524523 BGD524521:BGD524523 BPZ524521:BPZ524523 BZV524521:BZV524523 CJR524521:CJR524523 CTN524521:CTN524523 DDJ524521:DDJ524523 DNF524521:DNF524523 DXB524521:DXB524523 EGX524521:EGX524523 EQT524521:EQT524523 FAP524521:FAP524523 FKL524521:FKL524523 FUH524521:FUH524523 GED524521:GED524523 GNZ524521:GNZ524523 GXV524521:GXV524523 HHR524521:HHR524523 HRN524521:HRN524523 IBJ524521:IBJ524523 ILF524521:ILF524523 IVB524521:IVB524523 JEX524521:JEX524523 JOT524521:JOT524523 JYP524521:JYP524523 KIL524521:KIL524523 KSH524521:KSH524523 LCD524521:LCD524523 LLZ524521:LLZ524523 LVV524521:LVV524523 MFR524521:MFR524523 MPN524521:MPN524523 MZJ524521:MZJ524523 NJF524521:NJF524523 NTB524521:NTB524523 OCX524521:OCX524523 OMT524521:OMT524523 OWP524521:OWP524523 PGL524521:PGL524523 PQH524521:PQH524523 QAD524521:QAD524523 QJZ524521:QJZ524523 QTV524521:QTV524523 RDR524521:RDR524523 RNN524521:RNN524523 RXJ524521:RXJ524523 SHF524521:SHF524523 SRB524521:SRB524523 TAX524521:TAX524523 TKT524521:TKT524523 TUP524521:TUP524523 UEL524521:UEL524523 UOH524521:UOH524523 UYD524521:UYD524523 VHZ524521:VHZ524523 VRV524521:VRV524523 WBR524521:WBR524523 WLN524521:WLN524523 WVJ524521:WVJ524523 B590057:B590059 IX590057:IX590059 ST590057:ST590059 ACP590057:ACP590059 AML590057:AML590059 AWH590057:AWH590059 BGD590057:BGD590059 BPZ590057:BPZ590059 BZV590057:BZV590059 CJR590057:CJR590059 CTN590057:CTN590059 DDJ590057:DDJ590059 DNF590057:DNF590059 DXB590057:DXB590059 EGX590057:EGX590059 EQT590057:EQT590059 FAP590057:FAP590059 FKL590057:FKL590059 FUH590057:FUH590059 GED590057:GED590059 GNZ590057:GNZ590059 GXV590057:GXV590059 HHR590057:HHR590059 HRN590057:HRN590059 IBJ590057:IBJ590059 ILF590057:ILF590059 IVB590057:IVB590059 JEX590057:JEX590059 JOT590057:JOT590059 JYP590057:JYP590059 KIL590057:KIL590059 KSH590057:KSH590059 LCD590057:LCD590059 LLZ590057:LLZ590059 LVV590057:LVV590059 MFR590057:MFR590059 MPN590057:MPN590059 MZJ590057:MZJ590059 NJF590057:NJF590059 NTB590057:NTB590059 OCX590057:OCX590059 OMT590057:OMT590059 OWP590057:OWP590059 PGL590057:PGL590059 PQH590057:PQH590059 QAD590057:QAD590059 QJZ590057:QJZ590059 QTV590057:QTV590059 RDR590057:RDR590059 RNN590057:RNN590059 RXJ590057:RXJ590059 SHF590057:SHF590059 SRB590057:SRB590059 TAX590057:TAX590059 TKT590057:TKT590059 TUP590057:TUP590059 UEL590057:UEL590059 UOH590057:UOH590059 UYD590057:UYD590059 VHZ590057:VHZ590059 VRV590057:VRV590059 WBR590057:WBR590059 WLN590057:WLN590059 WVJ590057:WVJ590059 B655593:B655595 IX655593:IX655595 ST655593:ST655595 ACP655593:ACP655595 AML655593:AML655595 AWH655593:AWH655595 BGD655593:BGD655595 BPZ655593:BPZ655595 BZV655593:BZV655595 CJR655593:CJR655595 CTN655593:CTN655595 DDJ655593:DDJ655595 DNF655593:DNF655595 DXB655593:DXB655595 EGX655593:EGX655595 EQT655593:EQT655595 FAP655593:FAP655595 FKL655593:FKL655595 FUH655593:FUH655595 GED655593:GED655595 GNZ655593:GNZ655595 GXV655593:GXV655595 HHR655593:HHR655595 HRN655593:HRN655595 IBJ655593:IBJ655595 ILF655593:ILF655595 IVB655593:IVB655595 JEX655593:JEX655595 JOT655593:JOT655595 JYP655593:JYP655595 KIL655593:KIL655595 KSH655593:KSH655595 LCD655593:LCD655595 LLZ655593:LLZ655595 LVV655593:LVV655595 MFR655593:MFR655595 MPN655593:MPN655595 MZJ655593:MZJ655595 NJF655593:NJF655595 NTB655593:NTB655595 OCX655593:OCX655595 OMT655593:OMT655595 OWP655593:OWP655595 PGL655593:PGL655595 PQH655593:PQH655595 QAD655593:QAD655595 QJZ655593:QJZ655595 QTV655593:QTV655595 RDR655593:RDR655595 RNN655593:RNN655595 RXJ655593:RXJ655595 SHF655593:SHF655595 SRB655593:SRB655595 TAX655593:TAX655595 TKT655593:TKT655595 TUP655593:TUP655595 UEL655593:UEL655595 UOH655593:UOH655595 UYD655593:UYD655595 VHZ655593:VHZ655595 VRV655593:VRV655595 WBR655593:WBR655595 WLN655593:WLN655595 WVJ655593:WVJ655595 B721129:B721131 IX721129:IX721131 ST721129:ST721131 ACP721129:ACP721131 AML721129:AML721131 AWH721129:AWH721131 BGD721129:BGD721131 BPZ721129:BPZ721131 BZV721129:BZV721131 CJR721129:CJR721131 CTN721129:CTN721131 DDJ721129:DDJ721131 DNF721129:DNF721131 DXB721129:DXB721131 EGX721129:EGX721131 EQT721129:EQT721131 FAP721129:FAP721131 FKL721129:FKL721131 FUH721129:FUH721131 GED721129:GED721131 GNZ721129:GNZ721131 GXV721129:GXV721131 HHR721129:HHR721131 HRN721129:HRN721131 IBJ721129:IBJ721131 ILF721129:ILF721131 IVB721129:IVB721131 JEX721129:JEX721131 JOT721129:JOT721131 JYP721129:JYP721131 KIL721129:KIL721131 KSH721129:KSH721131 LCD721129:LCD721131 LLZ721129:LLZ721131 LVV721129:LVV721131 MFR721129:MFR721131 MPN721129:MPN721131 MZJ721129:MZJ721131 NJF721129:NJF721131 NTB721129:NTB721131 OCX721129:OCX721131 OMT721129:OMT721131 OWP721129:OWP721131 PGL721129:PGL721131 PQH721129:PQH721131 QAD721129:QAD721131 QJZ721129:QJZ721131 QTV721129:QTV721131 RDR721129:RDR721131 RNN721129:RNN721131 RXJ721129:RXJ721131 SHF721129:SHF721131 SRB721129:SRB721131 TAX721129:TAX721131 TKT721129:TKT721131 TUP721129:TUP721131 UEL721129:UEL721131 UOH721129:UOH721131 UYD721129:UYD721131 VHZ721129:VHZ721131 VRV721129:VRV721131 WBR721129:WBR721131 WLN721129:WLN721131 WVJ721129:WVJ721131 B786665:B786667 IX786665:IX786667 ST786665:ST786667 ACP786665:ACP786667 AML786665:AML786667 AWH786665:AWH786667 BGD786665:BGD786667 BPZ786665:BPZ786667 BZV786665:BZV786667 CJR786665:CJR786667 CTN786665:CTN786667 DDJ786665:DDJ786667 DNF786665:DNF786667 DXB786665:DXB786667 EGX786665:EGX786667 EQT786665:EQT786667 FAP786665:FAP786667 FKL786665:FKL786667 FUH786665:FUH786667 GED786665:GED786667 GNZ786665:GNZ786667 GXV786665:GXV786667 HHR786665:HHR786667 HRN786665:HRN786667 IBJ786665:IBJ786667 ILF786665:ILF786667 IVB786665:IVB786667 JEX786665:JEX786667 JOT786665:JOT786667 JYP786665:JYP786667 KIL786665:KIL786667 KSH786665:KSH786667 LCD786665:LCD786667 LLZ786665:LLZ786667 LVV786665:LVV786667 MFR786665:MFR786667 MPN786665:MPN786667 MZJ786665:MZJ786667 NJF786665:NJF786667 NTB786665:NTB786667 OCX786665:OCX786667 OMT786665:OMT786667 OWP786665:OWP786667 PGL786665:PGL786667 PQH786665:PQH786667 QAD786665:QAD786667 QJZ786665:QJZ786667 QTV786665:QTV786667 RDR786665:RDR786667 RNN786665:RNN786667 RXJ786665:RXJ786667 SHF786665:SHF786667 SRB786665:SRB786667 TAX786665:TAX786667 TKT786665:TKT786667 TUP786665:TUP786667 UEL786665:UEL786667 UOH786665:UOH786667 UYD786665:UYD786667 VHZ786665:VHZ786667 VRV786665:VRV786667 WBR786665:WBR786667 WLN786665:WLN786667 WVJ786665:WVJ786667 B852201:B852203 IX852201:IX852203 ST852201:ST852203 ACP852201:ACP852203 AML852201:AML852203 AWH852201:AWH852203 BGD852201:BGD852203 BPZ852201:BPZ852203 BZV852201:BZV852203 CJR852201:CJR852203 CTN852201:CTN852203 DDJ852201:DDJ852203 DNF852201:DNF852203 DXB852201:DXB852203 EGX852201:EGX852203 EQT852201:EQT852203 FAP852201:FAP852203 FKL852201:FKL852203 FUH852201:FUH852203 GED852201:GED852203 GNZ852201:GNZ852203 GXV852201:GXV852203 HHR852201:HHR852203 HRN852201:HRN852203 IBJ852201:IBJ852203 ILF852201:ILF852203 IVB852201:IVB852203 JEX852201:JEX852203 JOT852201:JOT852203 JYP852201:JYP852203 KIL852201:KIL852203 KSH852201:KSH852203 LCD852201:LCD852203 LLZ852201:LLZ852203 LVV852201:LVV852203 MFR852201:MFR852203 MPN852201:MPN852203 MZJ852201:MZJ852203 NJF852201:NJF852203 NTB852201:NTB852203 OCX852201:OCX852203 OMT852201:OMT852203 OWP852201:OWP852203 PGL852201:PGL852203 PQH852201:PQH852203 QAD852201:QAD852203 QJZ852201:QJZ852203 QTV852201:QTV852203 RDR852201:RDR852203 RNN852201:RNN852203 RXJ852201:RXJ852203 SHF852201:SHF852203 SRB852201:SRB852203 TAX852201:TAX852203 TKT852201:TKT852203 TUP852201:TUP852203 UEL852201:UEL852203 UOH852201:UOH852203 UYD852201:UYD852203 VHZ852201:VHZ852203 VRV852201:VRV852203 WBR852201:WBR852203 WLN852201:WLN852203 WVJ852201:WVJ852203 B917737:B917739 IX917737:IX917739 ST917737:ST917739 ACP917737:ACP917739 AML917737:AML917739 AWH917737:AWH917739 BGD917737:BGD917739 BPZ917737:BPZ917739 BZV917737:BZV917739 CJR917737:CJR917739 CTN917737:CTN917739 DDJ917737:DDJ917739 DNF917737:DNF917739 DXB917737:DXB917739 EGX917737:EGX917739 EQT917737:EQT917739 FAP917737:FAP917739 FKL917737:FKL917739 FUH917737:FUH917739 GED917737:GED917739 GNZ917737:GNZ917739 GXV917737:GXV917739 HHR917737:HHR917739 HRN917737:HRN917739 IBJ917737:IBJ917739 ILF917737:ILF917739 IVB917737:IVB917739 JEX917737:JEX917739 JOT917737:JOT917739 JYP917737:JYP917739 KIL917737:KIL917739 KSH917737:KSH917739 LCD917737:LCD917739 LLZ917737:LLZ917739 LVV917737:LVV917739 MFR917737:MFR917739 MPN917737:MPN917739 MZJ917737:MZJ917739 NJF917737:NJF917739 NTB917737:NTB917739 OCX917737:OCX917739 OMT917737:OMT917739 OWP917737:OWP917739 PGL917737:PGL917739 PQH917737:PQH917739 QAD917737:QAD917739 QJZ917737:QJZ917739 QTV917737:QTV917739 RDR917737:RDR917739 RNN917737:RNN917739 RXJ917737:RXJ917739 SHF917737:SHF917739 SRB917737:SRB917739 TAX917737:TAX917739 TKT917737:TKT917739 TUP917737:TUP917739 UEL917737:UEL917739 UOH917737:UOH917739 UYD917737:UYD917739 VHZ917737:VHZ917739 VRV917737:VRV917739 WBR917737:WBR917739 WLN917737:WLN917739 WVJ917737:WVJ917739 B983273:B983275 IX983273:IX983275 ST983273:ST983275 ACP983273:ACP983275 AML983273:AML983275 AWH983273:AWH983275 BGD983273:BGD983275 BPZ983273:BPZ983275 BZV983273:BZV983275 CJR983273:CJR983275 CTN983273:CTN983275 DDJ983273:DDJ983275 DNF983273:DNF983275 DXB983273:DXB983275 EGX983273:EGX983275 EQT983273:EQT983275 FAP983273:FAP983275 FKL983273:FKL983275 FUH983273:FUH983275 GED983273:GED983275 GNZ983273:GNZ983275 GXV983273:GXV983275 HHR983273:HHR983275 HRN983273:HRN983275 IBJ983273:IBJ983275 ILF983273:ILF983275 IVB983273:IVB983275 JEX983273:JEX983275 JOT983273:JOT983275 JYP983273:JYP983275 KIL983273:KIL983275 KSH983273:KSH983275 LCD983273:LCD983275 LLZ983273:LLZ983275 LVV983273:LVV983275 MFR983273:MFR983275 MPN983273:MPN983275 MZJ983273:MZJ983275 NJF983273:NJF983275 NTB983273:NTB983275 OCX983273:OCX983275 OMT983273:OMT983275 OWP983273:OWP983275 PGL983273:PGL983275 PQH983273:PQH983275 QAD983273:QAD983275 QJZ983273:QJZ983275 QTV983273:QTV983275 RDR983273:RDR983275 RNN983273:RNN983275 RXJ983273:RXJ983275 SHF983273:SHF983275 SRB983273:SRB983275 TAX983273:TAX983275 TKT983273:TKT983275 TUP983273:TUP983275 UEL983273:UEL983275 UOH983273:UOH983275 UYD983273:UYD983275 VHZ983273:VHZ983275 VRV983273:VRV983275 WBR983273:WBR983275 WLN983273:WLN983275 WVJ983273:WVJ983275 B220:B222 IX220:IX222 ST220:ST222 ACP220:ACP222 AML220:AML222 AWH220:AWH222 BGD220:BGD222 BPZ220:BPZ222 BZV220:BZV222 CJR220:CJR222 CTN220:CTN222 DDJ220:DDJ222 DNF220:DNF222 DXB220:DXB222 EGX220:EGX222 EQT220:EQT222 FAP220:FAP222 FKL220:FKL222 FUH220:FUH222 GED220:GED222 GNZ220:GNZ222 GXV220:GXV222 HHR220:HHR222 HRN220:HRN222 IBJ220:IBJ222 ILF220:ILF222 IVB220:IVB222 JEX220:JEX222 JOT220:JOT222 JYP220:JYP222 KIL220:KIL222 KSH220:KSH222 LCD220:LCD222 LLZ220:LLZ222 LVV220:LVV222 MFR220:MFR222 MPN220:MPN222 MZJ220:MZJ222 NJF220:NJF222 NTB220:NTB222 OCX220:OCX222 OMT220:OMT222 OWP220:OWP222 PGL220:PGL222 PQH220:PQH222 QAD220:QAD222 QJZ220:QJZ222 QTV220:QTV222 RDR220:RDR222 RNN220:RNN222 RXJ220:RXJ222 SHF220:SHF222 SRB220:SRB222 TAX220:TAX222 TKT220:TKT222 TUP220:TUP222 UEL220:UEL222 UOH220:UOH222 UYD220:UYD222 VHZ220:VHZ222 VRV220:VRV222 WBR220:WBR222 WLN220:WLN222 WVJ220:WVJ222 B65756:B65758 IX65756:IX65758 ST65756:ST65758 ACP65756:ACP65758 AML65756:AML65758 AWH65756:AWH65758 BGD65756:BGD65758 BPZ65756:BPZ65758 BZV65756:BZV65758 CJR65756:CJR65758 CTN65756:CTN65758 DDJ65756:DDJ65758 DNF65756:DNF65758 DXB65756:DXB65758 EGX65756:EGX65758 EQT65756:EQT65758 FAP65756:FAP65758 FKL65756:FKL65758 FUH65756:FUH65758 GED65756:GED65758 GNZ65756:GNZ65758 GXV65756:GXV65758 HHR65756:HHR65758 HRN65756:HRN65758 IBJ65756:IBJ65758 ILF65756:ILF65758 IVB65756:IVB65758 JEX65756:JEX65758 JOT65756:JOT65758 JYP65756:JYP65758 KIL65756:KIL65758 KSH65756:KSH65758 LCD65756:LCD65758 LLZ65756:LLZ65758 LVV65756:LVV65758 MFR65756:MFR65758 MPN65756:MPN65758 MZJ65756:MZJ65758 NJF65756:NJF65758 NTB65756:NTB65758 OCX65756:OCX65758 OMT65756:OMT65758 OWP65756:OWP65758 PGL65756:PGL65758 PQH65756:PQH65758 QAD65756:QAD65758 QJZ65756:QJZ65758 QTV65756:QTV65758 RDR65756:RDR65758 RNN65756:RNN65758 RXJ65756:RXJ65758 SHF65756:SHF65758 SRB65756:SRB65758 TAX65756:TAX65758 TKT65756:TKT65758 TUP65756:TUP65758 UEL65756:UEL65758 UOH65756:UOH65758 UYD65756:UYD65758 VHZ65756:VHZ65758 VRV65756:VRV65758 WBR65756:WBR65758 WLN65756:WLN65758 WVJ65756:WVJ65758 B131292:B131294 IX131292:IX131294 ST131292:ST131294 ACP131292:ACP131294 AML131292:AML131294 AWH131292:AWH131294 BGD131292:BGD131294 BPZ131292:BPZ131294 BZV131292:BZV131294 CJR131292:CJR131294 CTN131292:CTN131294 DDJ131292:DDJ131294 DNF131292:DNF131294 DXB131292:DXB131294 EGX131292:EGX131294 EQT131292:EQT131294 FAP131292:FAP131294 FKL131292:FKL131294 FUH131292:FUH131294 GED131292:GED131294 GNZ131292:GNZ131294 GXV131292:GXV131294 HHR131292:HHR131294 HRN131292:HRN131294 IBJ131292:IBJ131294 ILF131292:ILF131294 IVB131292:IVB131294 JEX131292:JEX131294 JOT131292:JOT131294 JYP131292:JYP131294 KIL131292:KIL131294 KSH131292:KSH131294 LCD131292:LCD131294 LLZ131292:LLZ131294 LVV131292:LVV131294 MFR131292:MFR131294 MPN131292:MPN131294 MZJ131292:MZJ131294 NJF131292:NJF131294 NTB131292:NTB131294 OCX131292:OCX131294 OMT131292:OMT131294 OWP131292:OWP131294 PGL131292:PGL131294 PQH131292:PQH131294 QAD131292:QAD131294 QJZ131292:QJZ131294 QTV131292:QTV131294 RDR131292:RDR131294 RNN131292:RNN131294 RXJ131292:RXJ131294 SHF131292:SHF131294 SRB131292:SRB131294 TAX131292:TAX131294 TKT131292:TKT131294 TUP131292:TUP131294 UEL131292:UEL131294 UOH131292:UOH131294 UYD131292:UYD131294 VHZ131292:VHZ131294 VRV131292:VRV131294 WBR131292:WBR131294 WLN131292:WLN131294 WVJ131292:WVJ131294 B196828:B196830 IX196828:IX196830 ST196828:ST196830 ACP196828:ACP196830 AML196828:AML196830 AWH196828:AWH196830 BGD196828:BGD196830 BPZ196828:BPZ196830 BZV196828:BZV196830 CJR196828:CJR196830 CTN196828:CTN196830 DDJ196828:DDJ196830 DNF196828:DNF196830 DXB196828:DXB196830 EGX196828:EGX196830 EQT196828:EQT196830 FAP196828:FAP196830 FKL196828:FKL196830 FUH196828:FUH196830 GED196828:GED196830 GNZ196828:GNZ196830 GXV196828:GXV196830 HHR196828:HHR196830 HRN196828:HRN196830 IBJ196828:IBJ196830 ILF196828:ILF196830 IVB196828:IVB196830 JEX196828:JEX196830 JOT196828:JOT196830 JYP196828:JYP196830 KIL196828:KIL196830 KSH196828:KSH196830 LCD196828:LCD196830 LLZ196828:LLZ196830 LVV196828:LVV196830 MFR196828:MFR196830 MPN196828:MPN196830 MZJ196828:MZJ196830 NJF196828:NJF196830 NTB196828:NTB196830 OCX196828:OCX196830 OMT196828:OMT196830 OWP196828:OWP196830 PGL196828:PGL196830 PQH196828:PQH196830 QAD196828:QAD196830 QJZ196828:QJZ196830 QTV196828:QTV196830 RDR196828:RDR196830 RNN196828:RNN196830 RXJ196828:RXJ196830 SHF196828:SHF196830 SRB196828:SRB196830 TAX196828:TAX196830 TKT196828:TKT196830 TUP196828:TUP196830 UEL196828:UEL196830 UOH196828:UOH196830 UYD196828:UYD196830 VHZ196828:VHZ196830 VRV196828:VRV196830 WBR196828:WBR196830 WLN196828:WLN196830 WVJ196828:WVJ196830 B262364:B262366 IX262364:IX262366 ST262364:ST262366 ACP262364:ACP262366 AML262364:AML262366 AWH262364:AWH262366 BGD262364:BGD262366 BPZ262364:BPZ262366 BZV262364:BZV262366 CJR262364:CJR262366 CTN262364:CTN262366 DDJ262364:DDJ262366 DNF262364:DNF262366 DXB262364:DXB262366 EGX262364:EGX262366 EQT262364:EQT262366 FAP262364:FAP262366 FKL262364:FKL262366 FUH262364:FUH262366 GED262364:GED262366 GNZ262364:GNZ262366 GXV262364:GXV262366 HHR262364:HHR262366 HRN262364:HRN262366 IBJ262364:IBJ262366 ILF262364:ILF262366 IVB262364:IVB262366 JEX262364:JEX262366 JOT262364:JOT262366 JYP262364:JYP262366 KIL262364:KIL262366 KSH262364:KSH262366 LCD262364:LCD262366 LLZ262364:LLZ262366 LVV262364:LVV262366 MFR262364:MFR262366 MPN262364:MPN262366 MZJ262364:MZJ262366 NJF262364:NJF262366 NTB262364:NTB262366 OCX262364:OCX262366 OMT262364:OMT262366 OWP262364:OWP262366 PGL262364:PGL262366 PQH262364:PQH262366 QAD262364:QAD262366 QJZ262364:QJZ262366 QTV262364:QTV262366 RDR262364:RDR262366 RNN262364:RNN262366 RXJ262364:RXJ262366 SHF262364:SHF262366 SRB262364:SRB262366 TAX262364:TAX262366 TKT262364:TKT262366 TUP262364:TUP262366 UEL262364:UEL262366 UOH262364:UOH262366 UYD262364:UYD262366 VHZ262364:VHZ262366 VRV262364:VRV262366 WBR262364:WBR262366 WLN262364:WLN262366 WVJ262364:WVJ262366 B327900:B327902 IX327900:IX327902 ST327900:ST327902 ACP327900:ACP327902 AML327900:AML327902 AWH327900:AWH327902 BGD327900:BGD327902 BPZ327900:BPZ327902 BZV327900:BZV327902 CJR327900:CJR327902 CTN327900:CTN327902 DDJ327900:DDJ327902 DNF327900:DNF327902 DXB327900:DXB327902 EGX327900:EGX327902 EQT327900:EQT327902 FAP327900:FAP327902 FKL327900:FKL327902 FUH327900:FUH327902 GED327900:GED327902 GNZ327900:GNZ327902 GXV327900:GXV327902 HHR327900:HHR327902 HRN327900:HRN327902 IBJ327900:IBJ327902 ILF327900:ILF327902 IVB327900:IVB327902 JEX327900:JEX327902 JOT327900:JOT327902 JYP327900:JYP327902 KIL327900:KIL327902 KSH327900:KSH327902 LCD327900:LCD327902 LLZ327900:LLZ327902 LVV327900:LVV327902 MFR327900:MFR327902 MPN327900:MPN327902 MZJ327900:MZJ327902 NJF327900:NJF327902 NTB327900:NTB327902 OCX327900:OCX327902 OMT327900:OMT327902 OWP327900:OWP327902 PGL327900:PGL327902 PQH327900:PQH327902 QAD327900:QAD327902 QJZ327900:QJZ327902 QTV327900:QTV327902 RDR327900:RDR327902 RNN327900:RNN327902 RXJ327900:RXJ327902 SHF327900:SHF327902 SRB327900:SRB327902 TAX327900:TAX327902 TKT327900:TKT327902 TUP327900:TUP327902 UEL327900:UEL327902 UOH327900:UOH327902 UYD327900:UYD327902 VHZ327900:VHZ327902 VRV327900:VRV327902 WBR327900:WBR327902 WLN327900:WLN327902 WVJ327900:WVJ327902 B393436:B393438 IX393436:IX393438 ST393436:ST393438 ACP393436:ACP393438 AML393436:AML393438 AWH393436:AWH393438 BGD393436:BGD393438 BPZ393436:BPZ393438 BZV393436:BZV393438 CJR393436:CJR393438 CTN393436:CTN393438 DDJ393436:DDJ393438 DNF393436:DNF393438 DXB393436:DXB393438 EGX393436:EGX393438 EQT393436:EQT393438 FAP393436:FAP393438 FKL393436:FKL393438 FUH393436:FUH393438 GED393436:GED393438 GNZ393436:GNZ393438 GXV393436:GXV393438 HHR393436:HHR393438 HRN393436:HRN393438 IBJ393436:IBJ393438 ILF393436:ILF393438 IVB393436:IVB393438 JEX393436:JEX393438 JOT393436:JOT393438 JYP393436:JYP393438 KIL393436:KIL393438 KSH393436:KSH393438 LCD393436:LCD393438 LLZ393436:LLZ393438 LVV393436:LVV393438 MFR393436:MFR393438 MPN393436:MPN393438 MZJ393436:MZJ393438 NJF393436:NJF393438 NTB393436:NTB393438 OCX393436:OCX393438 OMT393436:OMT393438 OWP393436:OWP393438 PGL393436:PGL393438 PQH393436:PQH393438 QAD393436:QAD393438 QJZ393436:QJZ393438 QTV393436:QTV393438 RDR393436:RDR393438 RNN393436:RNN393438 RXJ393436:RXJ393438 SHF393436:SHF393438 SRB393436:SRB393438 TAX393436:TAX393438 TKT393436:TKT393438 TUP393436:TUP393438 UEL393436:UEL393438 UOH393436:UOH393438 UYD393436:UYD393438 VHZ393436:VHZ393438 VRV393436:VRV393438 WBR393436:WBR393438 WLN393436:WLN393438 WVJ393436:WVJ393438 B458972:B458974 IX458972:IX458974 ST458972:ST458974 ACP458972:ACP458974 AML458972:AML458974 AWH458972:AWH458974 BGD458972:BGD458974 BPZ458972:BPZ458974 BZV458972:BZV458974 CJR458972:CJR458974 CTN458972:CTN458974 DDJ458972:DDJ458974 DNF458972:DNF458974 DXB458972:DXB458974 EGX458972:EGX458974 EQT458972:EQT458974 FAP458972:FAP458974 FKL458972:FKL458974 FUH458972:FUH458974 GED458972:GED458974 GNZ458972:GNZ458974 GXV458972:GXV458974 HHR458972:HHR458974 HRN458972:HRN458974 IBJ458972:IBJ458974 ILF458972:ILF458974 IVB458972:IVB458974 JEX458972:JEX458974 JOT458972:JOT458974 JYP458972:JYP458974 KIL458972:KIL458974 KSH458972:KSH458974 LCD458972:LCD458974 LLZ458972:LLZ458974 LVV458972:LVV458974 MFR458972:MFR458974 MPN458972:MPN458974 MZJ458972:MZJ458974 NJF458972:NJF458974 NTB458972:NTB458974 OCX458972:OCX458974 OMT458972:OMT458974 OWP458972:OWP458974 PGL458972:PGL458974 PQH458972:PQH458974 QAD458972:QAD458974 QJZ458972:QJZ458974 QTV458972:QTV458974 RDR458972:RDR458974 RNN458972:RNN458974 RXJ458972:RXJ458974 SHF458972:SHF458974 SRB458972:SRB458974 TAX458972:TAX458974 TKT458972:TKT458974 TUP458972:TUP458974 UEL458972:UEL458974 UOH458972:UOH458974 UYD458972:UYD458974 VHZ458972:VHZ458974 VRV458972:VRV458974 WBR458972:WBR458974 WLN458972:WLN458974 WVJ458972:WVJ458974 B524508:B524510 IX524508:IX524510 ST524508:ST524510 ACP524508:ACP524510 AML524508:AML524510 AWH524508:AWH524510 BGD524508:BGD524510 BPZ524508:BPZ524510 BZV524508:BZV524510 CJR524508:CJR524510 CTN524508:CTN524510 DDJ524508:DDJ524510 DNF524508:DNF524510 DXB524508:DXB524510 EGX524508:EGX524510 EQT524508:EQT524510 FAP524508:FAP524510 FKL524508:FKL524510 FUH524508:FUH524510 GED524508:GED524510 GNZ524508:GNZ524510 GXV524508:GXV524510 HHR524508:HHR524510 HRN524508:HRN524510 IBJ524508:IBJ524510 ILF524508:ILF524510 IVB524508:IVB524510 JEX524508:JEX524510 JOT524508:JOT524510 JYP524508:JYP524510 KIL524508:KIL524510 KSH524508:KSH524510 LCD524508:LCD524510 LLZ524508:LLZ524510 LVV524508:LVV524510 MFR524508:MFR524510 MPN524508:MPN524510 MZJ524508:MZJ524510 NJF524508:NJF524510 NTB524508:NTB524510 OCX524508:OCX524510 OMT524508:OMT524510 OWP524508:OWP524510 PGL524508:PGL524510 PQH524508:PQH524510 QAD524508:QAD524510 QJZ524508:QJZ524510 QTV524508:QTV524510 RDR524508:RDR524510 RNN524508:RNN524510 RXJ524508:RXJ524510 SHF524508:SHF524510 SRB524508:SRB524510 TAX524508:TAX524510 TKT524508:TKT524510 TUP524508:TUP524510 UEL524508:UEL524510 UOH524508:UOH524510 UYD524508:UYD524510 VHZ524508:VHZ524510 VRV524508:VRV524510 WBR524508:WBR524510 WLN524508:WLN524510 WVJ524508:WVJ524510 B590044:B590046 IX590044:IX590046 ST590044:ST590046 ACP590044:ACP590046 AML590044:AML590046 AWH590044:AWH590046 BGD590044:BGD590046 BPZ590044:BPZ590046 BZV590044:BZV590046 CJR590044:CJR590046 CTN590044:CTN590046 DDJ590044:DDJ590046 DNF590044:DNF590046 DXB590044:DXB590046 EGX590044:EGX590046 EQT590044:EQT590046 FAP590044:FAP590046 FKL590044:FKL590046 FUH590044:FUH590046 GED590044:GED590046 GNZ590044:GNZ590046 GXV590044:GXV590046 HHR590044:HHR590046 HRN590044:HRN590046 IBJ590044:IBJ590046 ILF590044:ILF590046 IVB590044:IVB590046 JEX590044:JEX590046 JOT590044:JOT590046 JYP590044:JYP590046 KIL590044:KIL590046 KSH590044:KSH590046 LCD590044:LCD590046 LLZ590044:LLZ590046 LVV590044:LVV590046 MFR590044:MFR590046 MPN590044:MPN590046 MZJ590044:MZJ590046 NJF590044:NJF590046 NTB590044:NTB590046 OCX590044:OCX590046 OMT590044:OMT590046 OWP590044:OWP590046 PGL590044:PGL590046 PQH590044:PQH590046 QAD590044:QAD590046 QJZ590044:QJZ590046 QTV590044:QTV590046 RDR590044:RDR590046 RNN590044:RNN590046 RXJ590044:RXJ590046 SHF590044:SHF590046 SRB590044:SRB590046 TAX590044:TAX590046 TKT590044:TKT590046 TUP590044:TUP590046 UEL590044:UEL590046 UOH590044:UOH590046 UYD590044:UYD590046 VHZ590044:VHZ590046 VRV590044:VRV590046 WBR590044:WBR590046 WLN590044:WLN590046 WVJ590044:WVJ590046 B655580:B655582 IX655580:IX655582 ST655580:ST655582 ACP655580:ACP655582 AML655580:AML655582 AWH655580:AWH655582 BGD655580:BGD655582 BPZ655580:BPZ655582 BZV655580:BZV655582 CJR655580:CJR655582 CTN655580:CTN655582 DDJ655580:DDJ655582 DNF655580:DNF655582 DXB655580:DXB655582 EGX655580:EGX655582 EQT655580:EQT655582 FAP655580:FAP655582 FKL655580:FKL655582 FUH655580:FUH655582 GED655580:GED655582 GNZ655580:GNZ655582 GXV655580:GXV655582 HHR655580:HHR655582 HRN655580:HRN655582 IBJ655580:IBJ655582 ILF655580:ILF655582 IVB655580:IVB655582 JEX655580:JEX655582 JOT655580:JOT655582 JYP655580:JYP655582 KIL655580:KIL655582 KSH655580:KSH655582 LCD655580:LCD655582 LLZ655580:LLZ655582 LVV655580:LVV655582 MFR655580:MFR655582 MPN655580:MPN655582 MZJ655580:MZJ655582 NJF655580:NJF655582 NTB655580:NTB655582 OCX655580:OCX655582 OMT655580:OMT655582 OWP655580:OWP655582 PGL655580:PGL655582 PQH655580:PQH655582 QAD655580:QAD655582 QJZ655580:QJZ655582 QTV655580:QTV655582 RDR655580:RDR655582 RNN655580:RNN655582 RXJ655580:RXJ655582 SHF655580:SHF655582 SRB655580:SRB655582 TAX655580:TAX655582 TKT655580:TKT655582 TUP655580:TUP655582 UEL655580:UEL655582 UOH655580:UOH655582 UYD655580:UYD655582 VHZ655580:VHZ655582 VRV655580:VRV655582 WBR655580:WBR655582 WLN655580:WLN655582 WVJ655580:WVJ655582 B721116:B721118 IX721116:IX721118 ST721116:ST721118 ACP721116:ACP721118 AML721116:AML721118 AWH721116:AWH721118 BGD721116:BGD721118 BPZ721116:BPZ721118 BZV721116:BZV721118 CJR721116:CJR721118 CTN721116:CTN721118 DDJ721116:DDJ721118 DNF721116:DNF721118 DXB721116:DXB721118 EGX721116:EGX721118 EQT721116:EQT721118 FAP721116:FAP721118 FKL721116:FKL721118 FUH721116:FUH721118 GED721116:GED721118 GNZ721116:GNZ721118 GXV721116:GXV721118 HHR721116:HHR721118 HRN721116:HRN721118 IBJ721116:IBJ721118 ILF721116:ILF721118 IVB721116:IVB721118 JEX721116:JEX721118 JOT721116:JOT721118 JYP721116:JYP721118 KIL721116:KIL721118 KSH721116:KSH721118 LCD721116:LCD721118 LLZ721116:LLZ721118 LVV721116:LVV721118 MFR721116:MFR721118 MPN721116:MPN721118 MZJ721116:MZJ721118 NJF721116:NJF721118 NTB721116:NTB721118 OCX721116:OCX721118 OMT721116:OMT721118 OWP721116:OWP721118 PGL721116:PGL721118 PQH721116:PQH721118 QAD721116:QAD721118 QJZ721116:QJZ721118 QTV721116:QTV721118 RDR721116:RDR721118 RNN721116:RNN721118 RXJ721116:RXJ721118 SHF721116:SHF721118 SRB721116:SRB721118 TAX721116:TAX721118 TKT721116:TKT721118 TUP721116:TUP721118 UEL721116:UEL721118 UOH721116:UOH721118 UYD721116:UYD721118 VHZ721116:VHZ721118 VRV721116:VRV721118 WBR721116:WBR721118 WLN721116:WLN721118 WVJ721116:WVJ721118 B786652:B786654 IX786652:IX786654 ST786652:ST786654 ACP786652:ACP786654 AML786652:AML786654 AWH786652:AWH786654 BGD786652:BGD786654 BPZ786652:BPZ786654 BZV786652:BZV786654 CJR786652:CJR786654 CTN786652:CTN786654 DDJ786652:DDJ786654 DNF786652:DNF786654 DXB786652:DXB786654 EGX786652:EGX786654 EQT786652:EQT786654 FAP786652:FAP786654 FKL786652:FKL786654 FUH786652:FUH786654 GED786652:GED786654 GNZ786652:GNZ786654 GXV786652:GXV786654 HHR786652:HHR786654 HRN786652:HRN786654 IBJ786652:IBJ786654 ILF786652:ILF786654 IVB786652:IVB786654 JEX786652:JEX786654 JOT786652:JOT786654 JYP786652:JYP786654 KIL786652:KIL786654 KSH786652:KSH786654 LCD786652:LCD786654 LLZ786652:LLZ786654 LVV786652:LVV786654 MFR786652:MFR786654 MPN786652:MPN786654 MZJ786652:MZJ786654 NJF786652:NJF786654 NTB786652:NTB786654 OCX786652:OCX786654 OMT786652:OMT786654 OWP786652:OWP786654 PGL786652:PGL786654 PQH786652:PQH786654 QAD786652:QAD786654 QJZ786652:QJZ786654 QTV786652:QTV786654 RDR786652:RDR786654 RNN786652:RNN786654 RXJ786652:RXJ786654 SHF786652:SHF786654 SRB786652:SRB786654 TAX786652:TAX786654 TKT786652:TKT786654 TUP786652:TUP786654 UEL786652:UEL786654 UOH786652:UOH786654 UYD786652:UYD786654 VHZ786652:VHZ786654 VRV786652:VRV786654 WBR786652:WBR786654 WLN786652:WLN786654 WVJ786652:WVJ786654 B852188:B852190 IX852188:IX852190 ST852188:ST852190 ACP852188:ACP852190 AML852188:AML852190 AWH852188:AWH852190 BGD852188:BGD852190 BPZ852188:BPZ852190 BZV852188:BZV852190 CJR852188:CJR852190 CTN852188:CTN852190 DDJ852188:DDJ852190 DNF852188:DNF852190 DXB852188:DXB852190 EGX852188:EGX852190 EQT852188:EQT852190 FAP852188:FAP852190 FKL852188:FKL852190 FUH852188:FUH852190 GED852188:GED852190 GNZ852188:GNZ852190 GXV852188:GXV852190 HHR852188:HHR852190 HRN852188:HRN852190 IBJ852188:IBJ852190 ILF852188:ILF852190 IVB852188:IVB852190 JEX852188:JEX852190 JOT852188:JOT852190 JYP852188:JYP852190 KIL852188:KIL852190 KSH852188:KSH852190 LCD852188:LCD852190 LLZ852188:LLZ852190 LVV852188:LVV852190 MFR852188:MFR852190 MPN852188:MPN852190 MZJ852188:MZJ852190 NJF852188:NJF852190 NTB852188:NTB852190 OCX852188:OCX852190 OMT852188:OMT852190 OWP852188:OWP852190 PGL852188:PGL852190 PQH852188:PQH852190 QAD852188:QAD852190 QJZ852188:QJZ852190 QTV852188:QTV852190 RDR852188:RDR852190 RNN852188:RNN852190 RXJ852188:RXJ852190 SHF852188:SHF852190 SRB852188:SRB852190 TAX852188:TAX852190 TKT852188:TKT852190 TUP852188:TUP852190 UEL852188:UEL852190 UOH852188:UOH852190 UYD852188:UYD852190 VHZ852188:VHZ852190 VRV852188:VRV852190 WBR852188:WBR852190 WLN852188:WLN852190 WVJ852188:WVJ852190 B917724:B917726 IX917724:IX917726 ST917724:ST917726 ACP917724:ACP917726 AML917724:AML917726 AWH917724:AWH917726 BGD917724:BGD917726 BPZ917724:BPZ917726 BZV917724:BZV917726 CJR917724:CJR917726 CTN917724:CTN917726 DDJ917724:DDJ917726 DNF917724:DNF917726 DXB917724:DXB917726 EGX917724:EGX917726 EQT917724:EQT917726 FAP917724:FAP917726 FKL917724:FKL917726 FUH917724:FUH917726 GED917724:GED917726 GNZ917724:GNZ917726 GXV917724:GXV917726 HHR917724:HHR917726 HRN917724:HRN917726 IBJ917724:IBJ917726 ILF917724:ILF917726 IVB917724:IVB917726 JEX917724:JEX917726 JOT917724:JOT917726 JYP917724:JYP917726 KIL917724:KIL917726 KSH917724:KSH917726 LCD917724:LCD917726 LLZ917724:LLZ917726 LVV917724:LVV917726 MFR917724:MFR917726 MPN917724:MPN917726 MZJ917724:MZJ917726 NJF917724:NJF917726 NTB917724:NTB917726 OCX917724:OCX917726 OMT917724:OMT917726 OWP917724:OWP917726 PGL917724:PGL917726 PQH917724:PQH917726 QAD917724:QAD917726 QJZ917724:QJZ917726 QTV917724:QTV917726 RDR917724:RDR917726 RNN917724:RNN917726 RXJ917724:RXJ917726 SHF917724:SHF917726 SRB917724:SRB917726 TAX917724:TAX917726 TKT917724:TKT917726 TUP917724:TUP917726 UEL917724:UEL917726 UOH917724:UOH917726 UYD917724:UYD917726 VHZ917724:VHZ917726 VRV917724:VRV917726 WBR917724:WBR917726 WLN917724:WLN917726 WVJ917724:WVJ917726 B983260:B983262 IX983260:IX983262 ST983260:ST983262 ACP983260:ACP983262 AML983260:AML983262 AWH983260:AWH983262 BGD983260:BGD983262 BPZ983260:BPZ983262 BZV983260:BZV983262 CJR983260:CJR983262 CTN983260:CTN983262 DDJ983260:DDJ983262 DNF983260:DNF983262 DXB983260:DXB983262 EGX983260:EGX983262 EQT983260:EQT983262 FAP983260:FAP983262 FKL983260:FKL983262 FUH983260:FUH983262 GED983260:GED983262 GNZ983260:GNZ983262 GXV983260:GXV983262 HHR983260:HHR983262 HRN983260:HRN983262 IBJ983260:IBJ983262 ILF983260:ILF983262 IVB983260:IVB983262 JEX983260:JEX983262 JOT983260:JOT983262 JYP983260:JYP983262 KIL983260:KIL983262 KSH983260:KSH983262 LCD983260:LCD983262 LLZ983260:LLZ983262 LVV983260:LVV983262 MFR983260:MFR983262 MPN983260:MPN983262 MZJ983260:MZJ983262 NJF983260:NJF983262 NTB983260:NTB983262 OCX983260:OCX983262 OMT983260:OMT983262 OWP983260:OWP983262 PGL983260:PGL983262 PQH983260:PQH983262 QAD983260:QAD983262 QJZ983260:QJZ983262 QTV983260:QTV983262 RDR983260:RDR983262 RNN983260:RNN983262 RXJ983260:RXJ983262 SHF983260:SHF983262 SRB983260:SRB983262 TAX983260:TAX983262 TKT983260:TKT983262 TUP983260:TUP983262 UEL983260:UEL983262 UOH983260:UOH983262 UYD983260:UYD983262 VHZ983260:VHZ983262 VRV983260:VRV983262 WBR983260:WBR983262 WLN983260:WLN983262 WVJ983260:WVJ983262 B211:B218 IX211:IX218 ST211:ST218 ACP211:ACP218 AML211:AML218 AWH211:AWH218 BGD211:BGD218 BPZ211:BPZ218 BZV211:BZV218 CJR211:CJR218 CTN211:CTN218 DDJ211:DDJ218 DNF211:DNF218 DXB211:DXB218 EGX211:EGX218 EQT211:EQT218 FAP211:FAP218 FKL211:FKL218 FUH211:FUH218 GED211:GED218 GNZ211:GNZ218 GXV211:GXV218 HHR211:HHR218 HRN211:HRN218 IBJ211:IBJ218 ILF211:ILF218 IVB211:IVB218 JEX211:JEX218 JOT211:JOT218 JYP211:JYP218 KIL211:KIL218 KSH211:KSH218 LCD211:LCD218 LLZ211:LLZ218 LVV211:LVV218 MFR211:MFR218 MPN211:MPN218 MZJ211:MZJ218 NJF211:NJF218 NTB211:NTB218 OCX211:OCX218 OMT211:OMT218 OWP211:OWP218 PGL211:PGL218 PQH211:PQH218 QAD211:QAD218 QJZ211:QJZ218 QTV211:QTV218 RDR211:RDR218 RNN211:RNN218 RXJ211:RXJ218 SHF211:SHF218 SRB211:SRB218 TAX211:TAX218 TKT211:TKT218 TUP211:TUP218 UEL211:UEL218 UOH211:UOH218 UYD211:UYD218 VHZ211:VHZ218 VRV211:VRV218 WBR211:WBR218 WLN211:WLN218 WVJ211:WVJ218 B65747:B65754 IX65747:IX65754 ST65747:ST65754 ACP65747:ACP65754 AML65747:AML65754 AWH65747:AWH65754 BGD65747:BGD65754 BPZ65747:BPZ65754 BZV65747:BZV65754 CJR65747:CJR65754 CTN65747:CTN65754 DDJ65747:DDJ65754 DNF65747:DNF65754 DXB65747:DXB65754 EGX65747:EGX65754 EQT65747:EQT65754 FAP65747:FAP65754 FKL65747:FKL65754 FUH65747:FUH65754 GED65747:GED65754 GNZ65747:GNZ65754 GXV65747:GXV65754 HHR65747:HHR65754 HRN65747:HRN65754 IBJ65747:IBJ65754 ILF65747:ILF65754 IVB65747:IVB65754 JEX65747:JEX65754 JOT65747:JOT65754 JYP65747:JYP65754 KIL65747:KIL65754 KSH65747:KSH65754 LCD65747:LCD65754 LLZ65747:LLZ65754 LVV65747:LVV65754 MFR65747:MFR65754 MPN65747:MPN65754 MZJ65747:MZJ65754 NJF65747:NJF65754 NTB65747:NTB65754 OCX65747:OCX65754 OMT65747:OMT65754 OWP65747:OWP65754 PGL65747:PGL65754 PQH65747:PQH65754 QAD65747:QAD65754 QJZ65747:QJZ65754 QTV65747:QTV65754 RDR65747:RDR65754 RNN65747:RNN65754 RXJ65747:RXJ65754 SHF65747:SHF65754 SRB65747:SRB65754 TAX65747:TAX65754 TKT65747:TKT65754 TUP65747:TUP65754 UEL65747:UEL65754 UOH65747:UOH65754 UYD65747:UYD65754 VHZ65747:VHZ65754 VRV65747:VRV65754 WBR65747:WBR65754 WLN65747:WLN65754 WVJ65747:WVJ65754 B131283:B131290 IX131283:IX131290 ST131283:ST131290 ACP131283:ACP131290 AML131283:AML131290 AWH131283:AWH131290 BGD131283:BGD131290 BPZ131283:BPZ131290 BZV131283:BZV131290 CJR131283:CJR131290 CTN131283:CTN131290 DDJ131283:DDJ131290 DNF131283:DNF131290 DXB131283:DXB131290 EGX131283:EGX131290 EQT131283:EQT131290 FAP131283:FAP131290 FKL131283:FKL131290 FUH131283:FUH131290 GED131283:GED131290 GNZ131283:GNZ131290 GXV131283:GXV131290 HHR131283:HHR131290 HRN131283:HRN131290 IBJ131283:IBJ131290 ILF131283:ILF131290 IVB131283:IVB131290 JEX131283:JEX131290 JOT131283:JOT131290 JYP131283:JYP131290 KIL131283:KIL131290 KSH131283:KSH131290 LCD131283:LCD131290 LLZ131283:LLZ131290 LVV131283:LVV131290 MFR131283:MFR131290 MPN131283:MPN131290 MZJ131283:MZJ131290 NJF131283:NJF131290 NTB131283:NTB131290 OCX131283:OCX131290 OMT131283:OMT131290 OWP131283:OWP131290 PGL131283:PGL131290 PQH131283:PQH131290 QAD131283:QAD131290 QJZ131283:QJZ131290 QTV131283:QTV131290 RDR131283:RDR131290 RNN131283:RNN131290 RXJ131283:RXJ131290 SHF131283:SHF131290 SRB131283:SRB131290 TAX131283:TAX131290 TKT131283:TKT131290 TUP131283:TUP131290 UEL131283:UEL131290 UOH131283:UOH131290 UYD131283:UYD131290 VHZ131283:VHZ131290 VRV131283:VRV131290 WBR131283:WBR131290 WLN131283:WLN131290 WVJ131283:WVJ131290 B196819:B196826 IX196819:IX196826 ST196819:ST196826 ACP196819:ACP196826 AML196819:AML196826 AWH196819:AWH196826 BGD196819:BGD196826 BPZ196819:BPZ196826 BZV196819:BZV196826 CJR196819:CJR196826 CTN196819:CTN196826 DDJ196819:DDJ196826 DNF196819:DNF196826 DXB196819:DXB196826 EGX196819:EGX196826 EQT196819:EQT196826 FAP196819:FAP196826 FKL196819:FKL196826 FUH196819:FUH196826 GED196819:GED196826 GNZ196819:GNZ196826 GXV196819:GXV196826 HHR196819:HHR196826 HRN196819:HRN196826 IBJ196819:IBJ196826 ILF196819:ILF196826 IVB196819:IVB196826 JEX196819:JEX196826 JOT196819:JOT196826 JYP196819:JYP196826 KIL196819:KIL196826 KSH196819:KSH196826 LCD196819:LCD196826 LLZ196819:LLZ196826 LVV196819:LVV196826 MFR196819:MFR196826 MPN196819:MPN196826 MZJ196819:MZJ196826 NJF196819:NJF196826 NTB196819:NTB196826 OCX196819:OCX196826 OMT196819:OMT196826 OWP196819:OWP196826 PGL196819:PGL196826 PQH196819:PQH196826 QAD196819:QAD196826 QJZ196819:QJZ196826 QTV196819:QTV196826 RDR196819:RDR196826 RNN196819:RNN196826 RXJ196819:RXJ196826 SHF196819:SHF196826 SRB196819:SRB196826 TAX196819:TAX196826 TKT196819:TKT196826 TUP196819:TUP196826 UEL196819:UEL196826 UOH196819:UOH196826 UYD196819:UYD196826 VHZ196819:VHZ196826 VRV196819:VRV196826 WBR196819:WBR196826 WLN196819:WLN196826 WVJ196819:WVJ196826 B262355:B262362 IX262355:IX262362 ST262355:ST262362 ACP262355:ACP262362 AML262355:AML262362 AWH262355:AWH262362 BGD262355:BGD262362 BPZ262355:BPZ262362 BZV262355:BZV262362 CJR262355:CJR262362 CTN262355:CTN262362 DDJ262355:DDJ262362 DNF262355:DNF262362 DXB262355:DXB262362 EGX262355:EGX262362 EQT262355:EQT262362 FAP262355:FAP262362 FKL262355:FKL262362 FUH262355:FUH262362 GED262355:GED262362 GNZ262355:GNZ262362 GXV262355:GXV262362 HHR262355:HHR262362 HRN262355:HRN262362 IBJ262355:IBJ262362 ILF262355:ILF262362 IVB262355:IVB262362 JEX262355:JEX262362 JOT262355:JOT262362 JYP262355:JYP262362 KIL262355:KIL262362 KSH262355:KSH262362 LCD262355:LCD262362 LLZ262355:LLZ262362 LVV262355:LVV262362 MFR262355:MFR262362 MPN262355:MPN262362 MZJ262355:MZJ262362 NJF262355:NJF262362 NTB262355:NTB262362 OCX262355:OCX262362 OMT262355:OMT262362 OWP262355:OWP262362 PGL262355:PGL262362 PQH262355:PQH262362 QAD262355:QAD262362 QJZ262355:QJZ262362 QTV262355:QTV262362 RDR262355:RDR262362 RNN262355:RNN262362 RXJ262355:RXJ262362 SHF262355:SHF262362 SRB262355:SRB262362 TAX262355:TAX262362 TKT262355:TKT262362 TUP262355:TUP262362 UEL262355:UEL262362 UOH262355:UOH262362 UYD262355:UYD262362 VHZ262355:VHZ262362 VRV262355:VRV262362 WBR262355:WBR262362 WLN262355:WLN262362 WVJ262355:WVJ262362 B327891:B327898 IX327891:IX327898 ST327891:ST327898 ACP327891:ACP327898 AML327891:AML327898 AWH327891:AWH327898 BGD327891:BGD327898 BPZ327891:BPZ327898 BZV327891:BZV327898 CJR327891:CJR327898 CTN327891:CTN327898 DDJ327891:DDJ327898 DNF327891:DNF327898 DXB327891:DXB327898 EGX327891:EGX327898 EQT327891:EQT327898 FAP327891:FAP327898 FKL327891:FKL327898 FUH327891:FUH327898 GED327891:GED327898 GNZ327891:GNZ327898 GXV327891:GXV327898 HHR327891:HHR327898 HRN327891:HRN327898 IBJ327891:IBJ327898 ILF327891:ILF327898 IVB327891:IVB327898 JEX327891:JEX327898 JOT327891:JOT327898 JYP327891:JYP327898 KIL327891:KIL327898 KSH327891:KSH327898 LCD327891:LCD327898 LLZ327891:LLZ327898 LVV327891:LVV327898 MFR327891:MFR327898 MPN327891:MPN327898 MZJ327891:MZJ327898 NJF327891:NJF327898 NTB327891:NTB327898 OCX327891:OCX327898 OMT327891:OMT327898 OWP327891:OWP327898 PGL327891:PGL327898 PQH327891:PQH327898 QAD327891:QAD327898 QJZ327891:QJZ327898 QTV327891:QTV327898 RDR327891:RDR327898 RNN327891:RNN327898 RXJ327891:RXJ327898 SHF327891:SHF327898 SRB327891:SRB327898 TAX327891:TAX327898 TKT327891:TKT327898 TUP327891:TUP327898 UEL327891:UEL327898 UOH327891:UOH327898 UYD327891:UYD327898 VHZ327891:VHZ327898 VRV327891:VRV327898 WBR327891:WBR327898 WLN327891:WLN327898 WVJ327891:WVJ327898 B393427:B393434 IX393427:IX393434 ST393427:ST393434 ACP393427:ACP393434 AML393427:AML393434 AWH393427:AWH393434 BGD393427:BGD393434 BPZ393427:BPZ393434 BZV393427:BZV393434 CJR393427:CJR393434 CTN393427:CTN393434 DDJ393427:DDJ393434 DNF393427:DNF393434 DXB393427:DXB393434 EGX393427:EGX393434 EQT393427:EQT393434 FAP393427:FAP393434 FKL393427:FKL393434 FUH393427:FUH393434 GED393427:GED393434 GNZ393427:GNZ393434 GXV393427:GXV393434 HHR393427:HHR393434 HRN393427:HRN393434 IBJ393427:IBJ393434 ILF393427:ILF393434 IVB393427:IVB393434 JEX393427:JEX393434 JOT393427:JOT393434 JYP393427:JYP393434 KIL393427:KIL393434 KSH393427:KSH393434 LCD393427:LCD393434 LLZ393427:LLZ393434 LVV393427:LVV393434 MFR393427:MFR393434 MPN393427:MPN393434 MZJ393427:MZJ393434 NJF393427:NJF393434 NTB393427:NTB393434 OCX393427:OCX393434 OMT393427:OMT393434 OWP393427:OWP393434 PGL393427:PGL393434 PQH393427:PQH393434 QAD393427:QAD393434 QJZ393427:QJZ393434 QTV393427:QTV393434 RDR393427:RDR393434 RNN393427:RNN393434 RXJ393427:RXJ393434 SHF393427:SHF393434 SRB393427:SRB393434 TAX393427:TAX393434 TKT393427:TKT393434 TUP393427:TUP393434 UEL393427:UEL393434 UOH393427:UOH393434 UYD393427:UYD393434 VHZ393427:VHZ393434 VRV393427:VRV393434 WBR393427:WBR393434 WLN393427:WLN393434 WVJ393427:WVJ393434 B458963:B458970 IX458963:IX458970 ST458963:ST458970 ACP458963:ACP458970 AML458963:AML458970 AWH458963:AWH458970 BGD458963:BGD458970 BPZ458963:BPZ458970 BZV458963:BZV458970 CJR458963:CJR458970 CTN458963:CTN458970 DDJ458963:DDJ458970 DNF458963:DNF458970 DXB458963:DXB458970 EGX458963:EGX458970 EQT458963:EQT458970 FAP458963:FAP458970 FKL458963:FKL458970 FUH458963:FUH458970 GED458963:GED458970 GNZ458963:GNZ458970 GXV458963:GXV458970 HHR458963:HHR458970 HRN458963:HRN458970 IBJ458963:IBJ458970 ILF458963:ILF458970 IVB458963:IVB458970 JEX458963:JEX458970 JOT458963:JOT458970 JYP458963:JYP458970 KIL458963:KIL458970 KSH458963:KSH458970 LCD458963:LCD458970 LLZ458963:LLZ458970 LVV458963:LVV458970 MFR458963:MFR458970 MPN458963:MPN458970 MZJ458963:MZJ458970 NJF458963:NJF458970 NTB458963:NTB458970 OCX458963:OCX458970 OMT458963:OMT458970 OWP458963:OWP458970 PGL458963:PGL458970 PQH458963:PQH458970 QAD458963:QAD458970 QJZ458963:QJZ458970 QTV458963:QTV458970 RDR458963:RDR458970 RNN458963:RNN458970 RXJ458963:RXJ458970 SHF458963:SHF458970 SRB458963:SRB458970 TAX458963:TAX458970 TKT458963:TKT458970 TUP458963:TUP458970 UEL458963:UEL458970 UOH458963:UOH458970 UYD458963:UYD458970 VHZ458963:VHZ458970 VRV458963:VRV458970 WBR458963:WBR458970 WLN458963:WLN458970 WVJ458963:WVJ458970 B524499:B524506 IX524499:IX524506 ST524499:ST524506 ACP524499:ACP524506 AML524499:AML524506 AWH524499:AWH524506 BGD524499:BGD524506 BPZ524499:BPZ524506 BZV524499:BZV524506 CJR524499:CJR524506 CTN524499:CTN524506 DDJ524499:DDJ524506 DNF524499:DNF524506 DXB524499:DXB524506 EGX524499:EGX524506 EQT524499:EQT524506 FAP524499:FAP524506 FKL524499:FKL524506 FUH524499:FUH524506 GED524499:GED524506 GNZ524499:GNZ524506 GXV524499:GXV524506 HHR524499:HHR524506 HRN524499:HRN524506 IBJ524499:IBJ524506 ILF524499:ILF524506 IVB524499:IVB524506 JEX524499:JEX524506 JOT524499:JOT524506 JYP524499:JYP524506 KIL524499:KIL524506 KSH524499:KSH524506 LCD524499:LCD524506 LLZ524499:LLZ524506 LVV524499:LVV524506 MFR524499:MFR524506 MPN524499:MPN524506 MZJ524499:MZJ524506 NJF524499:NJF524506 NTB524499:NTB524506 OCX524499:OCX524506 OMT524499:OMT524506 OWP524499:OWP524506 PGL524499:PGL524506 PQH524499:PQH524506 QAD524499:QAD524506 QJZ524499:QJZ524506 QTV524499:QTV524506 RDR524499:RDR524506 RNN524499:RNN524506 RXJ524499:RXJ524506 SHF524499:SHF524506 SRB524499:SRB524506 TAX524499:TAX524506 TKT524499:TKT524506 TUP524499:TUP524506 UEL524499:UEL524506 UOH524499:UOH524506 UYD524499:UYD524506 VHZ524499:VHZ524506 VRV524499:VRV524506 WBR524499:WBR524506 WLN524499:WLN524506 WVJ524499:WVJ524506 B590035:B590042 IX590035:IX590042 ST590035:ST590042 ACP590035:ACP590042 AML590035:AML590042 AWH590035:AWH590042 BGD590035:BGD590042 BPZ590035:BPZ590042 BZV590035:BZV590042 CJR590035:CJR590042 CTN590035:CTN590042 DDJ590035:DDJ590042 DNF590035:DNF590042 DXB590035:DXB590042 EGX590035:EGX590042 EQT590035:EQT590042 FAP590035:FAP590042 FKL590035:FKL590042 FUH590035:FUH590042 GED590035:GED590042 GNZ590035:GNZ590042 GXV590035:GXV590042 HHR590035:HHR590042 HRN590035:HRN590042 IBJ590035:IBJ590042 ILF590035:ILF590042 IVB590035:IVB590042 JEX590035:JEX590042 JOT590035:JOT590042 JYP590035:JYP590042 KIL590035:KIL590042 KSH590035:KSH590042 LCD590035:LCD590042 LLZ590035:LLZ590042 LVV590035:LVV590042 MFR590035:MFR590042 MPN590035:MPN590042 MZJ590035:MZJ590042 NJF590035:NJF590042 NTB590035:NTB590042 OCX590035:OCX590042 OMT590035:OMT590042 OWP590035:OWP590042 PGL590035:PGL590042 PQH590035:PQH590042 QAD590035:QAD590042 QJZ590035:QJZ590042 QTV590035:QTV590042 RDR590035:RDR590042 RNN590035:RNN590042 RXJ590035:RXJ590042 SHF590035:SHF590042 SRB590035:SRB590042 TAX590035:TAX590042 TKT590035:TKT590042 TUP590035:TUP590042 UEL590035:UEL590042 UOH590035:UOH590042 UYD590035:UYD590042 VHZ590035:VHZ590042 VRV590035:VRV590042 WBR590035:WBR590042 WLN590035:WLN590042 WVJ590035:WVJ590042 B655571:B655578 IX655571:IX655578 ST655571:ST655578 ACP655571:ACP655578 AML655571:AML655578 AWH655571:AWH655578 BGD655571:BGD655578 BPZ655571:BPZ655578 BZV655571:BZV655578 CJR655571:CJR655578 CTN655571:CTN655578 DDJ655571:DDJ655578 DNF655571:DNF655578 DXB655571:DXB655578 EGX655571:EGX655578 EQT655571:EQT655578 FAP655571:FAP655578 FKL655571:FKL655578 FUH655571:FUH655578 GED655571:GED655578 GNZ655571:GNZ655578 GXV655571:GXV655578 HHR655571:HHR655578 HRN655571:HRN655578 IBJ655571:IBJ655578 ILF655571:ILF655578 IVB655571:IVB655578 JEX655571:JEX655578 JOT655571:JOT655578 JYP655571:JYP655578 KIL655571:KIL655578 KSH655571:KSH655578 LCD655571:LCD655578 LLZ655571:LLZ655578 LVV655571:LVV655578 MFR655571:MFR655578 MPN655571:MPN655578 MZJ655571:MZJ655578 NJF655571:NJF655578 NTB655571:NTB655578 OCX655571:OCX655578 OMT655571:OMT655578 OWP655571:OWP655578 PGL655571:PGL655578 PQH655571:PQH655578 QAD655571:QAD655578 QJZ655571:QJZ655578 QTV655571:QTV655578 RDR655571:RDR655578 RNN655571:RNN655578 RXJ655571:RXJ655578 SHF655571:SHF655578 SRB655571:SRB655578 TAX655571:TAX655578 TKT655571:TKT655578 TUP655571:TUP655578 UEL655571:UEL655578 UOH655571:UOH655578 UYD655571:UYD655578 VHZ655571:VHZ655578 VRV655571:VRV655578 WBR655571:WBR655578 WLN655571:WLN655578 WVJ655571:WVJ655578 B721107:B721114 IX721107:IX721114 ST721107:ST721114 ACP721107:ACP721114 AML721107:AML721114 AWH721107:AWH721114 BGD721107:BGD721114 BPZ721107:BPZ721114 BZV721107:BZV721114 CJR721107:CJR721114 CTN721107:CTN721114 DDJ721107:DDJ721114 DNF721107:DNF721114 DXB721107:DXB721114 EGX721107:EGX721114 EQT721107:EQT721114 FAP721107:FAP721114 FKL721107:FKL721114 FUH721107:FUH721114 GED721107:GED721114 GNZ721107:GNZ721114 GXV721107:GXV721114 HHR721107:HHR721114 HRN721107:HRN721114 IBJ721107:IBJ721114 ILF721107:ILF721114 IVB721107:IVB721114 JEX721107:JEX721114 JOT721107:JOT721114 JYP721107:JYP721114 KIL721107:KIL721114 KSH721107:KSH721114 LCD721107:LCD721114 LLZ721107:LLZ721114 LVV721107:LVV721114 MFR721107:MFR721114 MPN721107:MPN721114 MZJ721107:MZJ721114 NJF721107:NJF721114 NTB721107:NTB721114 OCX721107:OCX721114 OMT721107:OMT721114 OWP721107:OWP721114 PGL721107:PGL721114 PQH721107:PQH721114 QAD721107:QAD721114 QJZ721107:QJZ721114 QTV721107:QTV721114 RDR721107:RDR721114 RNN721107:RNN721114 RXJ721107:RXJ721114 SHF721107:SHF721114 SRB721107:SRB721114 TAX721107:TAX721114 TKT721107:TKT721114 TUP721107:TUP721114 UEL721107:UEL721114 UOH721107:UOH721114 UYD721107:UYD721114 VHZ721107:VHZ721114 VRV721107:VRV721114 WBR721107:WBR721114 WLN721107:WLN721114 WVJ721107:WVJ721114 B786643:B786650 IX786643:IX786650 ST786643:ST786650 ACP786643:ACP786650 AML786643:AML786650 AWH786643:AWH786650 BGD786643:BGD786650 BPZ786643:BPZ786650 BZV786643:BZV786650 CJR786643:CJR786650 CTN786643:CTN786650 DDJ786643:DDJ786650 DNF786643:DNF786650 DXB786643:DXB786650 EGX786643:EGX786650 EQT786643:EQT786650 FAP786643:FAP786650 FKL786643:FKL786650 FUH786643:FUH786650 GED786643:GED786650 GNZ786643:GNZ786650 GXV786643:GXV786650 HHR786643:HHR786650 HRN786643:HRN786650 IBJ786643:IBJ786650 ILF786643:ILF786650 IVB786643:IVB786650 JEX786643:JEX786650 JOT786643:JOT786650 JYP786643:JYP786650 KIL786643:KIL786650 KSH786643:KSH786650 LCD786643:LCD786650 LLZ786643:LLZ786650 LVV786643:LVV786650 MFR786643:MFR786650 MPN786643:MPN786650 MZJ786643:MZJ786650 NJF786643:NJF786650 NTB786643:NTB786650 OCX786643:OCX786650 OMT786643:OMT786650 OWP786643:OWP786650 PGL786643:PGL786650 PQH786643:PQH786650 QAD786643:QAD786650 QJZ786643:QJZ786650 QTV786643:QTV786650 RDR786643:RDR786650 RNN786643:RNN786650 RXJ786643:RXJ786650 SHF786643:SHF786650 SRB786643:SRB786650 TAX786643:TAX786650 TKT786643:TKT786650 TUP786643:TUP786650 UEL786643:UEL786650 UOH786643:UOH786650 UYD786643:UYD786650 VHZ786643:VHZ786650 VRV786643:VRV786650 WBR786643:WBR786650 WLN786643:WLN786650 WVJ786643:WVJ786650 B852179:B852186 IX852179:IX852186 ST852179:ST852186 ACP852179:ACP852186 AML852179:AML852186 AWH852179:AWH852186 BGD852179:BGD852186 BPZ852179:BPZ852186 BZV852179:BZV852186 CJR852179:CJR852186 CTN852179:CTN852186 DDJ852179:DDJ852186 DNF852179:DNF852186 DXB852179:DXB852186 EGX852179:EGX852186 EQT852179:EQT852186 FAP852179:FAP852186 FKL852179:FKL852186 FUH852179:FUH852186 GED852179:GED852186 GNZ852179:GNZ852186 GXV852179:GXV852186 HHR852179:HHR852186 HRN852179:HRN852186 IBJ852179:IBJ852186 ILF852179:ILF852186 IVB852179:IVB852186 JEX852179:JEX852186 JOT852179:JOT852186 JYP852179:JYP852186 KIL852179:KIL852186 KSH852179:KSH852186 LCD852179:LCD852186 LLZ852179:LLZ852186 LVV852179:LVV852186 MFR852179:MFR852186 MPN852179:MPN852186 MZJ852179:MZJ852186 NJF852179:NJF852186 NTB852179:NTB852186 OCX852179:OCX852186 OMT852179:OMT852186 OWP852179:OWP852186 PGL852179:PGL852186 PQH852179:PQH852186 QAD852179:QAD852186 QJZ852179:QJZ852186 QTV852179:QTV852186 RDR852179:RDR852186 RNN852179:RNN852186 RXJ852179:RXJ852186 SHF852179:SHF852186 SRB852179:SRB852186 TAX852179:TAX852186 TKT852179:TKT852186 TUP852179:TUP852186 UEL852179:UEL852186 UOH852179:UOH852186 UYD852179:UYD852186 VHZ852179:VHZ852186 VRV852179:VRV852186 WBR852179:WBR852186 WLN852179:WLN852186 WVJ852179:WVJ852186 B917715:B917722 IX917715:IX917722 ST917715:ST917722 ACP917715:ACP917722 AML917715:AML917722 AWH917715:AWH917722 BGD917715:BGD917722 BPZ917715:BPZ917722 BZV917715:BZV917722 CJR917715:CJR917722 CTN917715:CTN917722 DDJ917715:DDJ917722 DNF917715:DNF917722 DXB917715:DXB917722 EGX917715:EGX917722 EQT917715:EQT917722 FAP917715:FAP917722 FKL917715:FKL917722 FUH917715:FUH917722 GED917715:GED917722 GNZ917715:GNZ917722 GXV917715:GXV917722 HHR917715:HHR917722 HRN917715:HRN917722 IBJ917715:IBJ917722 ILF917715:ILF917722 IVB917715:IVB917722 JEX917715:JEX917722 JOT917715:JOT917722 JYP917715:JYP917722 KIL917715:KIL917722 KSH917715:KSH917722 LCD917715:LCD917722 LLZ917715:LLZ917722 LVV917715:LVV917722 MFR917715:MFR917722 MPN917715:MPN917722 MZJ917715:MZJ917722 NJF917715:NJF917722 NTB917715:NTB917722 OCX917715:OCX917722 OMT917715:OMT917722 OWP917715:OWP917722 PGL917715:PGL917722 PQH917715:PQH917722 QAD917715:QAD917722 QJZ917715:QJZ917722 QTV917715:QTV917722 RDR917715:RDR917722 RNN917715:RNN917722 RXJ917715:RXJ917722 SHF917715:SHF917722 SRB917715:SRB917722 TAX917715:TAX917722 TKT917715:TKT917722 TUP917715:TUP917722 UEL917715:UEL917722 UOH917715:UOH917722 UYD917715:UYD917722 VHZ917715:VHZ917722 VRV917715:VRV917722 WBR917715:WBR917722 WLN917715:WLN917722 WVJ917715:WVJ917722 B983251:B983258 IX983251:IX983258 ST983251:ST983258 ACP983251:ACP983258 AML983251:AML983258 AWH983251:AWH983258 BGD983251:BGD983258 BPZ983251:BPZ983258 BZV983251:BZV983258 CJR983251:CJR983258 CTN983251:CTN983258 DDJ983251:DDJ983258 DNF983251:DNF983258 DXB983251:DXB983258 EGX983251:EGX983258 EQT983251:EQT983258 FAP983251:FAP983258 FKL983251:FKL983258 FUH983251:FUH983258 GED983251:GED983258 GNZ983251:GNZ983258 GXV983251:GXV983258 HHR983251:HHR983258 HRN983251:HRN983258 IBJ983251:IBJ983258 ILF983251:ILF983258 IVB983251:IVB983258 JEX983251:JEX983258 JOT983251:JOT983258 JYP983251:JYP983258 KIL983251:KIL983258 KSH983251:KSH983258 LCD983251:LCD983258 LLZ983251:LLZ983258 LVV983251:LVV983258 MFR983251:MFR983258 MPN983251:MPN983258 MZJ983251:MZJ983258 NJF983251:NJF983258 NTB983251:NTB983258 OCX983251:OCX983258 OMT983251:OMT983258 OWP983251:OWP983258 PGL983251:PGL983258 PQH983251:PQH983258 QAD983251:QAD983258 QJZ983251:QJZ983258 QTV983251:QTV983258 RDR983251:RDR983258 RNN983251:RNN983258 RXJ983251:RXJ983258 SHF983251:SHF983258 SRB983251:SRB983258 TAX983251:TAX983258 TKT983251:TKT983258 TUP983251:TUP983258 UEL983251:UEL983258 UOH983251:UOH983258 UYD983251:UYD983258 VHZ983251:VHZ983258 VRV983251:VRV983258 WBR983251:WBR983258 WLN983251:WLN983258 WVJ983251:WVJ983258 B204 IX204 ST204 ACP204 AML204 AWH204 BGD204 BPZ204 BZV204 CJR204 CTN204 DDJ204 DNF204 DXB204 EGX204 EQT204 FAP204 FKL204 FUH204 GED204 GNZ204 GXV204 HHR204 HRN204 IBJ204 ILF204 IVB204 JEX204 JOT204 JYP204 KIL204 KSH204 LCD204 LLZ204 LVV204 MFR204 MPN204 MZJ204 NJF204 NTB204 OCX204 OMT204 OWP204 PGL204 PQH204 QAD204 QJZ204 QTV204 RDR204 RNN204 RXJ204 SHF204 SRB204 TAX204 TKT204 TUP204 UEL204 UOH204 UYD204 VHZ204 VRV204 WBR204 WLN204 WVJ204 B65741 IX65741 ST65741 ACP65741 AML65741 AWH65741 BGD65741 BPZ65741 BZV65741 CJR65741 CTN65741 DDJ65741 DNF65741 DXB65741 EGX65741 EQT65741 FAP65741 FKL65741 FUH65741 GED65741 GNZ65741 GXV65741 HHR65741 HRN65741 IBJ65741 ILF65741 IVB65741 JEX65741 JOT65741 JYP65741 KIL65741 KSH65741 LCD65741 LLZ65741 LVV65741 MFR65741 MPN65741 MZJ65741 NJF65741 NTB65741 OCX65741 OMT65741 OWP65741 PGL65741 PQH65741 QAD65741 QJZ65741 QTV65741 RDR65741 RNN65741 RXJ65741 SHF65741 SRB65741 TAX65741 TKT65741 TUP65741 UEL65741 UOH65741 UYD65741 VHZ65741 VRV65741 WBR65741 WLN65741 WVJ65741 B131277 IX131277 ST131277 ACP131277 AML131277 AWH131277 BGD131277 BPZ131277 BZV131277 CJR131277 CTN131277 DDJ131277 DNF131277 DXB131277 EGX131277 EQT131277 FAP131277 FKL131277 FUH131277 GED131277 GNZ131277 GXV131277 HHR131277 HRN131277 IBJ131277 ILF131277 IVB131277 JEX131277 JOT131277 JYP131277 KIL131277 KSH131277 LCD131277 LLZ131277 LVV131277 MFR131277 MPN131277 MZJ131277 NJF131277 NTB131277 OCX131277 OMT131277 OWP131277 PGL131277 PQH131277 QAD131277 QJZ131277 QTV131277 RDR131277 RNN131277 RXJ131277 SHF131277 SRB131277 TAX131277 TKT131277 TUP131277 UEL131277 UOH131277 UYD131277 VHZ131277 VRV131277 WBR131277 WLN131277 WVJ131277 B196813 IX196813 ST196813 ACP196813 AML196813 AWH196813 BGD196813 BPZ196813 BZV196813 CJR196813 CTN196813 DDJ196813 DNF196813 DXB196813 EGX196813 EQT196813 FAP196813 FKL196813 FUH196813 GED196813 GNZ196813 GXV196813 HHR196813 HRN196813 IBJ196813 ILF196813 IVB196813 JEX196813 JOT196813 JYP196813 KIL196813 KSH196813 LCD196813 LLZ196813 LVV196813 MFR196813 MPN196813 MZJ196813 NJF196813 NTB196813 OCX196813 OMT196813 OWP196813 PGL196813 PQH196813 QAD196813 QJZ196813 QTV196813 RDR196813 RNN196813 RXJ196813 SHF196813 SRB196813 TAX196813 TKT196813 TUP196813 UEL196813 UOH196813 UYD196813 VHZ196813 VRV196813 WBR196813 WLN196813 WVJ196813 B262349 IX262349 ST262349 ACP262349 AML262349 AWH262349 BGD262349 BPZ262349 BZV262349 CJR262349 CTN262349 DDJ262349 DNF262349 DXB262349 EGX262349 EQT262349 FAP262349 FKL262349 FUH262349 GED262349 GNZ262349 GXV262349 HHR262349 HRN262349 IBJ262349 ILF262349 IVB262349 JEX262349 JOT262349 JYP262349 KIL262349 KSH262349 LCD262349 LLZ262349 LVV262349 MFR262349 MPN262349 MZJ262349 NJF262349 NTB262349 OCX262349 OMT262349 OWP262349 PGL262349 PQH262349 QAD262349 QJZ262349 QTV262349 RDR262349 RNN262349 RXJ262349 SHF262349 SRB262349 TAX262349 TKT262349 TUP262349 UEL262349 UOH262349 UYD262349 VHZ262349 VRV262349 WBR262349 WLN262349 WVJ262349 B327885 IX327885 ST327885 ACP327885 AML327885 AWH327885 BGD327885 BPZ327885 BZV327885 CJR327885 CTN327885 DDJ327885 DNF327885 DXB327885 EGX327885 EQT327885 FAP327885 FKL327885 FUH327885 GED327885 GNZ327885 GXV327885 HHR327885 HRN327885 IBJ327885 ILF327885 IVB327885 JEX327885 JOT327885 JYP327885 KIL327885 KSH327885 LCD327885 LLZ327885 LVV327885 MFR327885 MPN327885 MZJ327885 NJF327885 NTB327885 OCX327885 OMT327885 OWP327885 PGL327885 PQH327885 QAD327885 QJZ327885 QTV327885 RDR327885 RNN327885 RXJ327885 SHF327885 SRB327885 TAX327885 TKT327885 TUP327885 UEL327885 UOH327885 UYD327885 VHZ327885 VRV327885 WBR327885 WLN327885 WVJ327885 B393421 IX393421 ST393421 ACP393421 AML393421 AWH393421 BGD393421 BPZ393421 BZV393421 CJR393421 CTN393421 DDJ393421 DNF393421 DXB393421 EGX393421 EQT393421 FAP393421 FKL393421 FUH393421 GED393421 GNZ393421 GXV393421 HHR393421 HRN393421 IBJ393421 ILF393421 IVB393421 JEX393421 JOT393421 JYP393421 KIL393421 KSH393421 LCD393421 LLZ393421 LVV393421 MFR393421 MPN393421 MZJ393421 NJF393421 NTB393421 OCX393421 OMT393421 OWP393421 PGL393421 PQH393421 QAD393421 QJZ393421 QTV393421 RDR393421 RNN393421 RXJ393421 SHF393421 SRB393421 TAX393421 TKT393421 TUP393421 UEL393421 UOH393421 UYD393421 VHZ393421 VRV393421 WBR393421 WLN393421 WVJ393421 B458957 IX458957 ST458957 ACP458957 AML458957 AWH458957 BGD458957 BPZ458957 BZV458957 CJR458957 CTN458957 DDJ458957 DNF458957 DXB458957 EGX458957 EQT458957 FAP458957 FKL458957 FUH458957 GED458957 GNZ458957 GXV458957 HHR458957 HRN458957 IBJ458957 ILF458957 IVB458957 JEX458957 JOT458957 JYP458957 KIL458957 KSH458957 LCD458957 LLZ458957 LVV458957 MFR458957 MPN458957 MZJ458957 NJF458957 NTB458957 OCX458957 OMT458957 OWP458957 PGL458957 PQH458957 QAD458957 QJZ458957 QTV458957 RDR458957 RNN458957 RXJ458957 SHF458957 SRB458957 TAX458957 TKT458957 TUP458957 UEL458957 UOH458957 UYD458957 VHZ458957 VRV458957 WBR458957 WLN458957 WVJ458957 B524493 IX524493 ST524493 ACP524493 AML524493 AWH524493 BGD524493 BPZ524493 BZV524493 CJR524493 CTN524493 DDJ524493 DNF524493 DXB524493 EGX524493 EQT524493 FAP524493 FKL524493 FUH524493 GED524493 GNZ524493 GXV524493 HHR524493 HRN524493 IBJ524493 ILF524493 IVB524493 JEX524493 JOT524493 JYP524493 KIL524493 KSH524493 LCD524493 LLZ524493 LVV524493 MFR524493 MPN524493 MZJ524493 NJF524493 NTB524493 OCX524493 OMT524493 OWP524493 PGL524493 PQH524493 QAD524493 QJZ524493 QTV524493 RDR524493 RNN524493 RXJ524493 SHF524493 SRB524493 TAX524493 TKT524493 TUP524493 UEL524493 UOH524493 UYD524493 VHZ524493 VRV524493 WBR524493 WLN524493 WVJ524493 B590029 IX590029 ST590029 ACP590029 AML590029 AWH590029 BGD590029 BPZ590029 BZV590029 CJR590029 CTN590029 DDJ590029 DNF590029 DXB590029 EGX590029 EQT590029 FAP590029 FKL590029 FUH590029 GED590029 GNZ590029 GXV590029 HHR590029 HRN590029 IBJ590029 ILF590029 IVB590029 JEX590029 JOT590029 JYP590029 KIL590029 KSH590029 LCD590029 LLZ590029 LVV590029 MFR590029 MPN590029 MZJ590029 NJF590029 NTB590029 OCX590029 OMT590029 OWP590029 PGL590029 PQH590029 QAD590029 QJZ590029 QTV590029 RDR590029 RNN590029 RXJ590029 SHF590029 SRB590029 TAX590029 TKT590029 TUP590029 UEL590029 UOH590029 UYD590029 VHZ590029 VRV590029 WBR590029 WLN590029 WVJ590029 B655565 IX655565 ST655565 ACP655565 AML655565 AWH655565 BGD655565 BPZ655565 BZV655565 CJR655565 CTN655565 DDJ655565 DNF655565 DXB655565 EGX655565 EQT655565 FAP655565 FKL655565 FUH655565 GED655565 GNZ655565 GXV655565 HHR655565 HRN655565 IBJ655565 ILF655565 IVB655565 JEX655565 JOT655565 JYP655565 KIL655565 KSH655565 LCD655565 LLZ655565 LVV655565 MFR655565 MPN655565 MZJ655565 NJF655565 NTB655565 OCX655565 OMT655565 OWP655565 PGL655565 PQH655565 QAD655565 QJZ655565 QTV655565 RDR655565 RNN655565 RXJ655565 SHF655565 SRB655565 TAX655565 TKT655565 TUP655565 UEL655565 UOH655565 UYD655565 VHZ655565 VRV655565 WBR655565 WLN655565 WVJ655565 B721101 IX721101 ST721101 ACP721101 AML721101 AWH721101 BGD721101 BPZ721101 BZV721101 CJR721101 CTN721101 DDJ721101 DNF721101 DXB721101 EGX721101 EQT721101 FAP721101 FKL721101 FUH721101 GED721101 GNZ721101 GXV721101 HHR721101 HRN721101 IBJ721101 ILF721101 IVB721101 JEX721101 JOT721101 JYP721101 KIL721101 KSH721101 LCD721101 LLZ721101 LVV721101 MFR721101 MPN721101 MZJ721101 NJF721101 NTB721101 OCX721101 OMT721101 OWP721101 PGL721101 PQH721101 QAD721101 QJZ721101 QTV721101 RDR721101 RNN721101 RXJ721101 SHF721101 SRB721101 TAX721101 TKT721101 TUP721101 UEL721101 UOH721101 UYD721101 VHZ721101 VRV721101 WBR721101 WLN721101 WVJ721101 B786637 IX786637 ST786637 ACP786637 AML786637 AWH786637 BGD786637 BPZ786637 BZV786637 CJR786637 CTN786637 DDJ786637 DNF786637 DXB786637 EGX786637 EQT786637 FAP786637 FKL786637 FUH786637 GED786637 GNZ786637 GXV786637 HHR786637 HRN786637 IBJ786637 ILF786637 IVB786637 JEX786637 JOT786637 JYP786637 KIL786637 KSH786637 LCD786637 LLZ786637 LVV786637 MFR786637 MPN786637 MZJ786637 NJF786637 NTB786637 OCX786637 OMT786637 OWP786637 PGL786637 PQH786637 QAD786637 QJZ786637 QTV786637 RDR786637 RNN786637 RXJ786637 SHF786637 SRB786637 TAX786637 TKT786637 TUP786637 UEL786637 UOH786637 UYD786637 VHZ786637 VRV786637 WBR786637 WLN786637 WVJ786637 B852173 IX852173 ST852173 ACP852173 AML852173 AWH852173 BGD852173 BPZ852173 BZV852173 CJR852173 CTN852173 DDJ852173 DNF852173 DXB852173 EGX852173 EQT852173 FAP852173 FKL852173 FUH852173 GED852173 GNZ852173 GXV852173 HHR852173 HRN852173 IBJ852173 ILF852173 IVB852173 JEX852173 JOT852173 JYP852173 KIL852173 KSH852173 LCD852173 LLZ852173 LVV852173 MFR852173 MPN852173 MZJ852173 NJF852173 NTB852173 OCX852173 OMT852173 OWP852173 PGL852173 PQH852173 QAD852173 QJZ852173 QTV852173 RDR852173 RNN852173 RXJ852173 SHF852173 SRB852173 TAX852173 TKT852173 TUP852173 UEL852173 UOH852173 UYD852173 VHZ852173 VRV852173 WBR852173 WLN852173 WVJ852173 B917709 IX917709 ST917709 ACP917709 AML917709 AWH917709 BGD917709 BPZ917709 BZV917709 CJR917709 CTN917709 DDJ917709 DNF917709 DXB917709 EGX917709 EQT917709 FAP917709 FKL917709 FUH917709 GED917709 GNZ917709 GXV917709 HHR917709 HRN917709 IBJ917709 ILF917709 IVB917709 JEX917709 JOT917709 JYP917709 KIL917709 KSH917709 LCD917709 LLZ917709 LVV917709 MFR917709 MPN917709 MZJ917709 NJF917709 NTB917709 OCX917709 OMT917709 OWP917709 PGL917709 PQH917709 QAD917709 QJZ917709 QTV917709 RDR917709 RNN917709 RXJ917709 SHF917709 SRB917709 TAX917709 TKT917709 TUP917709 UEL917709 UOH917709 UYD917709 VHZ917709 VRV917709 WBR917709 WLN917709 WVJ917709 B983245 IX983245 ST983245 ACP983245 AML983245 AWH983245 BGD983245 BPZ983245 BZV983245 CJR983245 CTN983245 DDJ983245 DNF983245 DXB983245 EGX983245 EQT983245 FAP983245 FKL983245 FUH983245 GED983245 GNZ983245 GXV983245 HHR983245 HRN983245 IBJ983245 ILF983245 IVB983245 JEX983245 JOT983245 JYP983245 KIL983245 KSH983245 LCD983245 LLZ983245 LVV983245 MFR983245 MPN983245 MZJ983245 NJF983245 NTB983245 OCX983245 OMT983245 OWP983245 PGL983245 PQH983245 QAD983245 QJZ983245 QTV983245 RDR983245 RNN983245 RXJ983245 SHF983245 SRB983245 TAX983245 TKT983245 TUP983245 UEL983245 UOH983245 UYD983245 VHZ983245 VRV983245 WBR983245 WLN983245 WVJ983245 WVJ983264:WVJ983271 IX200:IX202 ST200:ST202 ACP200:ACP202 AML200:AML202 AWH200:AWH202 BGD200:BGD202 BPZ200:BPZ202 BZV200:BZV202 CJR200:CJR202 CTN200:CTN202 DDJ200:DDJ202 DNF200:DNF202 DXB200:DXB202 EGX200:EGX202 EQT200:EQT202 FAP200:FAP202 FKL200:FKL202 FUH200:FUH202 GED200:GED202 GNZ200:GNZ202 GXV200:GXV202 HHR200:HHR202 HRN200:HRN202 IBJ200:IBJ202 ILF200:ILF202 IVB200:IVB202 JEX200:JEX202 JOT200:JOT202 JYP200:JYP202 KIL200:KIL202 KSH200:KSH202 LCD200:LCD202 LLZ200:LLZ202 LVV200:LVV202 MFR200:MFR202 MPN200:MPN202 MZJ200:MZJ202 NJF200:NJF202 NTB200:NTB202 OCX200:OCX202 OMT200:OMT202 OWP200:OWP202 PGL200:PGL202 PQH200:PQH202 QAD200:QAD202 QJZ200:QJZ202 QTV200:QTV202 RDR200:RDR202 RNN200:RNN202 RXJ200:RXJ202 SHF200:SHF202 SRB200:SRB202 TAX200:TAX202 TKT200:TKT202 TUP200:TUP202 UEL200:UEL202 UOH200:UOH202 UYD200:UYD202 VHZ200:VHZ202 VRV200:VRV202 WBR200:WBR202 WLN200:WLN202 WVJ200:WVJ202 B65739 IX65739 ST65739 ACP65739 AML65739 AWH65739 BGD65739 BPZ65739 BZV65739 CJR65739 CTN65739 DDJ65739 DNF65739 DXB65739 EGX65739 EQT65739 FAP65739 FKL65739 FUH65739 GED65739 GNZ65739 GXV65739 HHR65739 HRN65739 IBJ65739 ILF65739 IVB65739 JEX65739 JOT65739 JYP65739 KIL65739 KSH65739 LCD65739 LLZ65739 LVV65739 MFR65739 MPN65739 MZJ65739 NJF65739 NTB65739 OCX65739 OMT65739 OWP65739 PGL65739 PQH65739 QAD65739 QJZ65739 QTV65739 RDR65739 RNN65739 RXJ65739 SHF65739 SRB65739 TAX65739 TKT65739 TUP65739 UEL65739 UOH65739 UYD65739 VHZ65739 VRV65739 WBR65739 WLN65739 WVJ65739 B131275 IX131275 ST131275 ACP131275 AML131275 AWH131275 BGD131275 BPZ131275 BZV131275 CJR131275 CTN131275 DDJ131275 DNF131275 DXB131275 EGX131275 EQT131275 FAP131275 FKL131275 FUH131275 GED131275 GNZ131275 GXV131275 HHR131275 HRN131275 IBJ131275 ILF131275 IVB131275 JEX131275 JOT131275 JYP131275 KIL131275 KSH131275 LCD131275 LLZ131275 LVV131275 MFR131275 MPN131275 MZJ131275 NJF131275 NTB131275 OCX131275 OMT131275 OWP131275 PGL131275 PQH131275 QAD131275 QJZ131275 QTV131275 RDR131275 RNN131275 RXJ131275 SHF131275 SRB131275 TAX131275 TKT131275 TUP131275 UEL131275 UOH131275 UYD131275 VHZ131275 VRV131275 WBR131275 WLN131275 WVJ131275 B196811 IX196811 ST196811 ACP196811 AML196811 AWH196811 BGD196811 BPZ196811 BZV196811 CJR196811 CTN196811 DDJ196811 DNF196811 DXB196811 EGX196811 EQT196811 FAP196811 FKL196811 FUH196811 GED196811 GNZ196811 GXV196811 HHR196811 HRN196811 IBJ196811 ILF196811 IVB196811 JEX196811 JOT196811 JYP196811 KIL196811 KSH196811 LCD196811 LLZ196811 LVV196811 MFR196811 MPN196811 MZJ196811 NJF196811 NTB196811 OCX196811 OMT196811 OWP196811 PGL196811 PQH196811 QAD196811 QJZ196811 QTV196811 RDR196811 RNN196811 RXJ196811 SHF196811 SRB196811 TAX196811 TKT196811 TUP196811 UEL196811 UOH196811 UYD196811 VHZ196811 VRV196811 WBR196811 WLN196811 WVJ196811 B262347 IX262347 ST262347 ACP262347 AML262347 AWH262347 BGD262347 BPZ262347 BZV262347 CJR262347 CTN262347 DDJ262347 DNF262347 DXB262347 EGX262347 EQT262347 FAP262347 FKL262347 FUH262347 GED262347 GNZ262347 GXV262347 HHR262347 HRN262347 IBJ262347 ILF262347 IVB262347 JEX262347 JOT262347 JYP262347 KIL262347 KSH262347 LCD262347 LLZ262347 LVV262347 MFR262347 MPN262347 MZJ262347 NJF262347 NTB262347 OCX262347 OMT262347 OWP262347 PGL262347 PQH262347 QAD262347 QJZ262347 QTV262347 RDR262347 RNN262347 RXJ262347 SHF262347 SRB262347 TAX262347 TKT262347 TUP262347 UEL262347 UOH262347 UYD262347 VHZ262347 VRV262347 WBR262347 WLN262347 WVJ262347 B327883 IX327883 ST327883 ACP327883 AML327883 AWH327883 BGD327883 BPZ327883 BZV327883 CJR327883 CTN327883 DDJ327883 DNF327883 DXB327883 EGX327883 EQT327883 FAP327883 FKL327883 FUH327883 GED327883 GNZ327883 GXV327883 HHR327883 HRN327883 IBJ327883 ILF327883 IVB327883 JEX327883 JOT327883 JYP327883 KIL327883 KSH327883 LCD327883 LLZ327883 LVV327883 MFR327883 MPN327883 MZJ327883 NJF327883 NTB327883 OCX327883 OMT327883 OWP327883 PGL327883 PQH327883 QAD327883 QJZ327883 QTV327883 RDR327883 RNN327883 RXJ327883 SHF327883 SRB327883 TAX327883 TKT327883 TUP327883 UEL327883 UOH327883 UYD327883 VHZ327883 VRV327883 WBR327883 WLN327883 WVJ327883 B393419 IX393419 ST393419 ACP393419 AML393419 AWH393419 BGD393419 BPZ393419 BZV393419 CJR393419 CTN393419 DDJ393419 DNF393419 DXB393419 EGX393419 EQT393419 FAP393419 FKL393419 FUH393419 GED393419 GNZ393419 GXV393419 HHR393419 HRN393419 IBJ393419 ILF393419 IVB393419 JEX393419 JOT393419 JYP393419 KIL393419 KSH393419 LCD393419 LLZ393419 LVV393419 MFR393419 MPN393419 MZJ393419 NJF393419 NTB393419 OCX393419 OMT393419 OWP393419 PGL393419 PQH393419 QAD393419 QJZ393419 QTV393419 RDR393419 RNN393419 RXJ393419 SHF393419 SRB393419 TAX393419 TKT393419 TUP393419 UEL393419 UOH393419 UYD393419 VHZ393419 VRV393419 WBR393419 WLN393419 WVJ393419 B458955 IX458955 ST458955 ACP458955 AML458955 AWH458955 BGD458955 BPZ458955 BZV458955 CJR458955 CTN458955 DDJ458955 DNF458955 DXB458955 EGX458955 EQT458955 FAP458955 FKL458955 FUH458955 GED458955 GNZ458955 GXV458955 HHR458955 HRN458955 IBJ458955 ILF458955 IVB458955 JEX458955 JOT458955 JYP458955 KIL458955 KSH458955 LCD458955 LLZ458955 LVV458955 MFR458955 MPN458955 MZJ458955 NJF458955 NTB458955 OCX458955 OMT458955 OWP458955 PGL458955 PQH458955 QAD458955 QJZ458955 QTV458955 RDR458955 RNN458955 RXJ458955 SHF458955 SRB458955 TAX458955 TKT458955 TUP458955 UEL458955 UOH458955 UYD458955 VHZ458955 VRV458955 WBR458955 WLN458955 WVJ458955 B524491 IX524491 ST524491 ACP524491 AML524491 AWH524491 BGD524491 BPZ524491 BZV524491 CJR524491 CTN524491 DDJ524491 DNF524491 DXB524491 EGX524491 EQT524491 FAP524491 FKL524491 FUH524491 GED524491 GNZ524491 GXV524491 HHR524491 HRN524491 IBJ524491 ILF524491 IVB524491 JEX524491 JOT524491 JYP524491 KIL524491 KSH524491 LCD524491 LLZ524491 LVV524491 MFR524491 MPN524491 MZJ524491 NJF524491 NTB524491 OCX524491 OMT524491 OWP524491 PGL524491 PQH524491 QAD524491 QJZ524491 QTV524491 RDR524491 RNN524491 RXJ524491 SHF524491 SRB524491 TAX524491 TKT524491 TUP524491 UEL524491 UOH524491 UYD524491 VHZ524491 VRV524491 WBR524491 WLN524491 WVJ524491 B590027 IX590027 ST590027 ACP590027 AML590027 AWH590027 BGD590027 BPZ590027 BZV590027 CJR590027 CTN590027 DDJ590027 DNF590027 DXB590027 EGX590027 EQT590027 FAP590027 FKL590027 FUH590027 GED590027 GNZ590027 GXV590027 HHR590027 HRN590027 IBJ590027 ILF590027 IVB590027 JEX590027 JOT590027 JYP590027 KIL590027 KSH590027 LCD590027 LLZ590027 LVV590027 MFR590027 MPN590027 MZJ590027 NJF590027 NTB590027 OCX590027 OMT590027 OWP590027 PGL590027 PQH590027 QAD590027 QJZ590027 QTV590027 RDR590027 RNN590027 RXJ590027 SHF590027 SRB590027 TAX590027 TKT590027 TUP590027 UEL590027 UOH590027 UYD590027 VHZ590027 VRV590027 WBR590027 WLN590027 WVJ590027 B655563 IX655563 ST655563 ACP655563 AML655563 AWH655563 BGD655563 BPZ655563 BZV655563 CJR655563 CTN655563 DDJ655563 DNF655563 DXB655563 EGX655563 EQT655563 FAP655563 FKL655563 FUH655563 GED655563 GNZ655563 GXV655563 HHR655563 HRN655563 IBJ655563 ILF655563 IVB655563 JEX655563 JOT655563 JYP655563 KIL655563 KSH655563 LCD655563 LLZ655563 LVV655563 MFR655563 MPN655563 MZJ655563 NJF655563 NTB655563 OCX655563 OMT655563 OWP655563 PGL655563 PQH655563 QAD655563 QJZ655563 QTV655563 RDR655563 RNN655563 RXJ655563 SHF655563 SRB655563 TAX655563 TKT655563 TUP655563 UEL655563 UOH655563 UYD655563 VHZ655563 VRV655563 WBR655563 WLN655563 WVJ655563 B721099 IX721099 ST721099 ACP721099 AML721099 AWH721099 BGD721099 BPZ721099 BZV721099 CJR721099 CTN721099 DDJ721099 DNF721099 DXB721099 EGX721099 EQT721099 FAP721099 FKL721099 FUH721099 GED721099 GNZ721099 GXV721099 HHR721099 HRN721099 IBJ721099 ILF721099 IVB721099 JEX721099 JOT721099 JYP721099 KIL721099 KSH721099 LCD721099 LLZ721099 LVV721099 MFR721099 MPN721099 MZJ721099 NJF721099 NTB721099 OCX721099 OMT721099 OWP721099 PGL721099 PQH721099 QAD721099 QJZ721099 QTV721099 RDR721099 RNN721099 RXJ721099 SHF721099 SRB721099 TAX721099 TKT721099 TUP721099 UEL721099 UOH721099 UYD721099 VHZ721099 VRV721099 WBR721099 WLN721099 WVJ721099 B786635 IX786635 ST786635 ACP786635 AML786635 AWH786635 BGD786635 BPZ786635 BZV786635 CJR786635 CTN786635 DDJ786635 DNF786635 DXB786635 EGX786635 EQT786635 FAP786635 FKL786635 FUH786635 GED786635 GNZ786635 GXV786635 HHR786635 HRN786635 IBJ786635 ILF786635 IVB786635 JEX786635 JOT786635 JYP786635 KIL786635 KSH786635 LCD786635 LLZ786635 LVV786635 MFR786635 MPN786635 MZJ786635 NJF786635 NTB786635 OCX786635 OMT786635 OWP786635 PGL786635 PQH786635 QAD786635 QJZ786635 QTV786635 RDR786635 RNN786635 RXJ786635 SHF786635 SRB786635 TAX786635 TKT786635 TUP786635 UEL786635 UOH786635 UYD786635 VHZ786635 VRV786635 WBR786635 WLN786635 WVJ786635 B852171 IX852171 ST852171 ACP852171 AML852171 AWH852171 BGD852171 BPZ852171 BZV852171 CJR852171 CTN852171 DDJ852171 DNF852171 DXB852171 EGX852171 EQT852171 FAP852171 FKL852171 FUH852171 GED852171 GNZ852171 GXV852171 HHR852171 HRN852171 IBJ852171 ILF852171 IVB852171 JEX852171 JOT852171 JYP852171 KIL852171 KSH852171 LCD852171 LLZ852171 LVV852171 MFR852171 MPN852171 MZJ852171 NJF852171 NTB852171 OCX852171 OMT852171 OWP852171 PGL852171 PQH852171 QAD852171 QJZ852171 QTV852171 RDR852171 RNN852171 RXJ852171 SHF852171 SRB852171 TAX852171 TKT852171 TUP852171 UEL852171 UOH852171 UYD852171 VHZ852171 VRV852171 WBR852171 WLN852171 WVJ852171 B917707 IX917707 ST917707 ACP917707 AML917707 AWH917707 BGD917707 BPZ917707 BZV917707 CJR917707 CTN917707 DDJ917707 DNF917707 DXB917707 EGX917707 EQT917707 FAP917707 FKL917707 FUH917707 GED917707 GNZ917707 GXV917707 HHR917707 HRN917707 IBJ917707 ILF917707 IVB917707 JEX917707 JOT917707 JYP917707 KIL917707 KSH917707 LCD917707 LLZ917707 LVV917707 MFR917707 MPN917707 MZJ917707 NJF917707 NTB917707 OCX917707 OMT917707 OWP917707 PGL917707 PQH917707 QAD917707 QJZ917707 QTV917707 RDR917707 RNN917707 RXJ917707 SHF917707 SRB917707 TAX917707 TKT917707 TUP917707 UEL917707 UOH917707 UYD917707 VHZ917707 VRV917707 WBR917707 WLN917707 WVJ917707 B983243 IX983243 ST983243 ACP983243 AML983243 AWH983243 BGD983243 BPZ983243 BZV983243 CJR983243 CTN983243 DDJ983243 DNF983243 DXB983243 EGX983243 EQT983243 FAP983243 FKL983243 FUH983243 GED983243 GNZ983243 GXV983243 HHR983243 HRN983243 IBJ983243 ILF983243 IVB983243 JEX983243 JOT983243 JYP983243 KIL983243 KSH983243 LCD983243 LLZ983243 LVV983243 MFR983243 MPN983243 MZJ983243 NJF983243 NTB983243 OCX983243 OMT983243 OWP983243 PGL983243 PQH983243 QAD983243 QJZ983243 QTV983243 RDR983243 RNN983243 RXJ983243 SHF983243 SRB983243 TAX983243 TKT983243 TUP983243 UEL983243 UOH983243 UYD983243 VHZ983243 VRV983243 WBR983243 WLN983243 WVJ983243 B65720:B65722 IX65720:IX65722 ST65720:ST65722 ACP65720:ACP65722 AML65720:AML65722 AWH65720:AWH65722 BGD65720:BGD65722 BPZ65720:BPZ65722 BZV65720:BZV65722 CJR65720:CJR65722 CTN65720:CTN65722 DDJ65720:DDJ65722 DNF65720:DNF65722 DXB65720:DXB65722 EGX65720:EGX65722 EQT65720:EQT65722 FAP65720:FAP65722 FKL65720:FKL65722 FUH65720:FUH65722 GED65720:GED65722 GNZ65720:GNZ65722 GXV65720:GXV65722 HHR65720:HHR65722 HRN65720:HRN65722 IBJ65720:IBJ65722 ILF65720:ILF65722 IVB65720:IVB65722 JEX65720:JEX65722 JOT65720:JOT65722 JYP65720:JYP65722 KIL65720:KIL65722 KSH65720:KSH65722 LCD65720:LCD65722 LLZ65720:LLZ65722 LVV65720:LVV65722 MFR65720:MFR65722 MPN65720:MPN65722 MZJ65720:MZJ65722 NJF65720:NJF65722 NTB65720:NTB65722 OCX65720:OCX65722 OMT65720:OMT65722 OWP65720:OWP65722 PGL65720:PGL65722 PQH65720:PQH65722 QAD65720:QAD65722 QJZ65720:QJZ65722 QTV65720:QTV65722 RDR65720:RDR65722 RNN65720:RNN65722 RXJ65720:RXJ65722 SHF65720:SHF65722 SRB65720:SRB65722 TAX65720:TAX65722 TKT65720:TKT65722 TUP65720:TUP65722 UEL65720:UEL65722 UOH65720:UOH65722 UYD65720:UYD65722 VHZ65720:VHZ65722 VRV65720:VRV65722 WBR65720:WBR65722 WLN65720:WLN65722 WVJ65720:WVJ65722 B131256:B131258 IX131256:IX131258 ST131256:ST131258 ACP131256:ACP131258 AML131256:AML131258 AWH131256:AWH131258 BGD131256:BGD131258 BPZ131256:BPZ131258 BZV131256:BZV131258 CJR131256:CJR131258 CTN131256:CTN131258 DDJ131256:DDJ131258 DNF131256:DNF131258 DXB131256:DXB131258 EGX131256:EGX131258 EQT131256:EQT131258 FAP131256:FAP131258 FKL131256:FKL131258 FUH131256:FUH131258 GED131256:GED131258 GNZ131256:GNZ131258 GXV131256:GXV131258 HHR131256:HHR131258 HRN131256:HRN131258 IBJ131256:IBJ131258 ILF131256:ILF131258 IVB131256:IVB131258 JEX131256:JEX131258 JOT131256:JOT131258 JYP131256:JYP131258 KIL131256:KIL131258 KSH131256:KSH131258 LCD131256:LCD131258 LLZ131256:LLZ131258 LVV131256:LVV131258 MFR131256:MFR131258 MPN131256:MPN131258 MZJ131256:MZJ131258 NJF131256:NJF131258 NTB131256:NTB131258 OCX131256:OCX131258 OMT131256:OMT131258 OWP131256:OWP131258 PGL131256:PGL131258 PQH131256:PQH131258 QAD131256:QAD131258 QJZ131256:QJZ131258 QTV131256:QTV131258 RDR131256:RDR131258 RNN131256:RNN131258 RXJ131256:RXJ131258 SHF131256:SHF131258 SRB131256:SRB131258 TAX131256:TAX131258 TKT131256:TKT131258 TUP131256:TUP131258 UEL131256:UEL131258 UOH131256:UOH131258 UYD131256:UYD131258 VHZ131256:VHZ131258 VRV131256:VRV131258 WBR131256:WBR131258 WLN131256:WLN131258 WVJ131256:WVJ131258 B196792:B196794 IX196792:IX196794 ST196792:ST196794 ACP196792:ACP196794 AML196792:AML196794 AWH196792:AWH196794 BGD196792:BGD196794 BPZ196792:BPZ196794 BZV196792:BZV196794 CJR196792:CJR196794 CTN196792:CTN196794 DDJ196792:DDJ196794 DNF196792:DNF196794 DXB196792:DXB196794 EGX196792:EGX196794 EQT196792:EQT196794 FAP196792:FAP196794 FKL196792:FKL196794 FUH196792:FUH196794 GED196792:GED196794 GNZ196792:GNZ196794 GXV196792:GXV196794 HHR196792:HHR196794 HRN196792:HRN196794 IBJ196792:IBJ196794 ILF196792:ILF196794 IVB196792:IVB196794 JEX196792:JEX196794 JOT196792:JOT196794 JYP196792:JYP196794 KIL196792:KIL196794 KSH196792:KSH196794 LCD196792:LCD196794 LLZ196792:LLZ196794 LVV196792:LVV196794 MFR196792:MFR196794 MPN196792:MPN196794 MZJ196792:MZJ196794 NJF196792:NJF196794 NTB196792:NTB196794 OCX196792:OCX196794 OMT196792:OMT196794 OWP196792:OWP196794 PGL196792:PGL196794 PQH196792:PQH196794 QAD196792:QAD196794 QJZ196792:QJZ196794 QTV196792:QTV196794 RDR196792:RDR196794 RNN196792:RNN196794 RXJ196792:RXJ196794 SHF196792:SHF196794 SRB196792:SRB196794 TAX196792:TAX196794 TKT196792:TKT196794 TUP196792:TUP196794 UEL196792:UEL196794 UOH196792:UOH196794 UYD196792:UYD196794 VHZ196792:VHZ196794 VRV196792:VRV196794 WBR196792:WBR196794 WLN196792:WLN196794 WVJ196792:WVJ196794 B262328:B262330 IX262328:IX262330 ST262328:ST262330 ACP262328:ACP262330 AML262328:AML262330 AWH262328:AWH262330 BGD262328:BGD262330 BPZ262328:BPZ262330 BZV262328:BZV262330 CJR262328:CJR262330 CTN262328:CTN262330 DDJ262328:DDJ262330 DNF262328:DNF262330 DXB262328:DXB262330 EGX262328:EGX262330 EQT262328:EQT262330 FAP262328:FAP262330 FKL262328:FKL262330 FUH262328:FUH262330 GED262328:GED262330 GNZ262328:GNZ262330 GXV262328:GXV262330 HHR262328:HHR262330 HRN262328:HRN262330 IBJ262328:IBJ262330 ILF262328:ILF262330 IVB262328:IVB262330 JEX262328:JEX262330 JOT262328:JOT262330 JYP262328:JYP262330 KIL262328:KIL262330 KSH262328:KSH262330 LCD262328:LCD262330 LLZ262328:LLZ262330 LVV262328:LVV262330 MFR262328:MFR262330 MPN262328:MPN262330 MZJ262328:MZJ262330 NJF262328:NJF262330 NTB262328:NTB262330 OCX262328:OCX262330 OMT262328:OMT262330 OWP262328:OWP262330 PGL262328:PGL262330 PQH262328:PQH262330 QAD262328:QAD262330 QJZ262328:QJZ262330 QTV262328:QTV262330 RDR262328:RDR262330 RNN262328:RNN262330 RXJ262328:RXJ262330 SHF262328:SHF262330 SRB262328:SRB262330 TAX262328:TAX262330 TKT262328:TKT262330 TUP262328:TUP262330 UEL262328:UEL262330 UOH262328:UOH262330 UYD262328:UYD262330 VHZ262328:VHZ262330 VRV262328:VRV262330 WBR262328:WBR262330 WLN262328:WLN262330 WVJ262328:WVJ262330 B327864:B327866 IX327864:IX327866 ST327864:ST327866 ACP327864:ACP327866 AML327864:AML327866 AWH327864:AWH327866 BGD327864:BGD327866 BPZ327864:BPZ327866 BZV327864:BZV327866 CJR327864:CJR327866 CTN327864:CTN327866 DDJ327864:DDJ327866 DNF327864:DNF327866 DXB327864:DXB327866 EGX327864:EGX327866 EQT327864:EQT327866 FAP327864:FAP327866 FKL327864:FKL327866 FUH327864:FUH327866 GED327864:GED327866 GNZ327864:GNZ327866 GXV327864:GXV327866 HHR327864:HHR327866 HRN327864:HRN327866 IBJ327864:IBJ327866 ILF327864:ILF327866 IVB327864:IVB327866 JEX327864:JEX327866 JOT327864:JOT327866 JYP327864:JYP327866 KIL327864:KIL327866 KSH327864:KSH327866 LCD327864:LCD327866 LLZ327864:LLZ327866 LVV327864:LVV327866 MFR327864:MFR327866 MPN327864:MPN327866 MZJ327864:MZJ327866 NJF327864:NJF327866 NTB327864:NTB327866 OCX327864:OCX327866 OMT327864:OMT327866 OWP327864:OWP327866 PGL327864:PGL327866 PQH327864:PQH327866 QAD327864:QAD327866 QJZ327864:QJZ327866 QTV327864:QTV327866 RDR327864:RDR327866 RNN327864:RNN327866 RXJ327864:RXJ327866 SHF327864:SHF327866 SRB327864:SRB327866 TAX327864:TAX327866 TKT327864:TKT327866 TUP327864:TUP327866 UEL327864:UEL327866 UOH327864:UOH327866 UYD327864:UYD327866 VHZ327864:VHZ327866 VRV327864:VRV327866 WBR327864:WBR327866 WLN327864:WLN327866 WVJ327864:WVJ327866 B393400:B393402 IX393400:IX393402 ST393400:ST393402 ACP393400:ACP393402 AML393400:AML393402 AWH393400:AWH393402 BGD393400:BGD393402 BPZ393400:BPZ393402 BZV393400:BZV393402 CJR393400:CJR393402 CTN393400:CTN393402 DDJ393400:DDJ393402 DNF393400:DNF393402 DXB393400:DXB393402 EGX393400:EGX393402 EQT393400:EQT393402 FAP393400:FAP393402 FKL393400:FKL393402 FUH393400:FUH393402 GED393400:GED393402 GNZ393400:GNZ393402 GXV393400:GXV393402 HHR393400:HHR393402 HRN393400:HRN393402 IBJ393400:IBJ393402 ILF393400:ILF393402 IVB393400:IVB393402 JEX393400:JEX393402 JOT393400:JOT393402 JYP393400:JYP393402 KIL393400:KIL393402 KSH393400:KSH393402 LCD393400:LCD393402 LLZ393400:LLZ393402 LVV393400:LVV393402 MFR393400:MFR393402 MPN393400:MPN393402 MZJ393400:MZJ393402 NJF393400:NJF393402 NTB393400:NTB393402 OCX393400:OCX393402 OMT393400:OMT393402 OWP393400:OWP393402 PGL393400:PGL393402 PQH393400:PQH393402 QAD393400:QAD393402 QJZ393400:QJZ393402 QTV393400:QTV393402 RDR393400:RDR393402 RNN393400:RNN393402 RXJ393400:RXJ393402 SHF393400:SHF393402 SRB393400:SRB393402 TAX393400:TAX393402 TKT393400:TKT393402 TUP393400:TUP393402 UEL393400:UEL393402 UOH393400:UOH393402 UYD393400:UYD393402 VHZ393400:VHZ393402 VRV393400:VRV393402 WBR393400:WBR393402 WLN393400:WLN393402 WVJ393400:WVJ393402 B458936:B458938 IX458936:IX458938 ST458936:ST458938 ACP458936:ACP458938 AML458936:AML458938 AWH458936:AWH458938 BGD458936:BGD458938 BPZ458936:BPZ458938 BZV458936:BZV458938 CJR458936:CJR458938 CTN458936:CTN458938 DDJ458936:DDJ458938 DNF458936:DNF458938 DXB458936:DXB458938 EGX458936:EGX458938 EQT458936:EQT458938 FAP458936:FAP458938 FKL458936:FKL458938 FUH458936:FUH458938 GED458936:GED458938 GNZ458936:GNZ458938 GXV458936:GXV458938 HHR458936:HHR458938 HRN458936:HRN458938 IBJ458936:IBJ458938 ILF458936:ILF458938 IVB458936:IVB458938 JEX458936:JEX458938 JOT458936:JOT458938 JYP458936:JYP458938 KIL458936:KIL458938 KSH458936:KSH458938 LCD458936:LCD458938 LLZ458936:LLZ458938 LVV458936:LVV458938 MFR458936:MFR458938 MPN458936:MPN458938 MZJ458936:MZJ458938 NJF458936:NJF458938 NTB458936:NTB458938 OCX458936:OCX458938 OMT458936:OMT458938 OWP458936:OWP458938 PGL458936:PGL458938 PQH458936:PQH458938 QAD458936:QAD458938 QJZ458936:QJZ458938 QTV458936:QTV458938 RDR458936:RDR458938 RNN458936:RNN458938 RXJ458936:RXJ458938 SHF458936:SHF458938 SRB458936:SRB458938 TAX458936:TAX458938 TKT458936:TKT458938 TUP458936:TUP458938 UEL458936:UEL458938 UOH458936:UOH458938 UYD458936:UYD458938 VHZ458936:VHZ458938 VRV458936:VRV458938 WBR458936:WBR458938 WLN458936:WLN458938 WVJ458936:WVJ458938 B524472:B524474 IX524472:IX524474 ST524472:ST524474 ACP524472:ACP524474 AML524472:AML524474 AWH524472:AWH524474 BGD524472:BGD524474 BPZ524472:BPZ524474 BZV524472:BZV524474 CJR524472:CJR524474 CTN524472:CTN524474 DDJ524472:DDJ524474 DNF524472:DNF524474 DXB524472:DXB524474 EGX524472:EGX524474 EQT524472:EQT524474 FAP524472:FAP524474 FKL524472:FKL524474 FUH524472:FUH524474 GED524472:GED524474 GNZ524472:GNZ524474 GXV524472:GXV524474 HHR524472:HHR524474 HRN524472:HRN524474 IBJ524472:IBJ524474 ILF524472:ILF524474 IVB524472:IVB524474 JEX524472:JEX524474 JOT524472:JOT524474 JYP524472:JYP524474 KIL524472:KIL524474 KSH524472:KSH524474 LCD524472:LCD524474 LLZ524472:LLZ524474 LVV524472:LVV524474 MFR524472:MFR524474 MPN524472:MPN524474 MZJ524472:MZJ524474 NJF524472:NJF524474 NTB524472:NTB524474 OCX524472:OCX524474 OMT524472:OMT524474 OWP524472:OWP524474 PGL524472:PGL524474 PQH524472:PQH524474 QAD524472:QAD524474 QJZ524472:QJZ524474 QTV524472:QTV524474 RDR524472:RDR524474 RNN524472:RNN524474 RXJ524472:RXJ524474 SHF524472:SHF524474 SRB524472:SRB524474 TAX524472:TAX524474 TKT524472:TKT524474 TUP524472:TUP524474 UEL524472:UEL524474 UOH524472:UOH524474 UYD524472:UYD524474 VHZ524472:VHZ524474 VRV524472:VRV524474 WBR524472:WBR524474 WLN524472:WLN524474 WVJ524472:WVJ524474 B590008:B590010 IX590008:IX590010 ST590008:ST590010 ACP590008:ACP590010 AML590008:AML590010 AWH590008:AWH590010 BGD590008:BGD590010 BPZ590008:BPZ590010 BZV590008:BZV590010 CJR590008:CJR590010 CTN590008:CTN590010 DDJ590008:DDJ590010 DNF590008:DNF590010 DXB590008:DXB590010 EGX590008:EGX590010 EQT590008:EQT590010 FAP590008:FAP590010 FKL590008:FKL590010 FUH590008:FUH590010 GED590008:GED590010 GNZ590008:GNZ590010 GXV590008:GXV590010 HHR590008:HHR590010 HRN590008:HRN590010 IBJ590008:IBJ590010 ILF590008:ILF590010 IVB590008:IVB590010 JEX590008:JEX590010 JOT590008:JOT590010 JYP590008:JYP590010 KIL590008:KIL590010 KSH590008:KSH590010 LCD590008:LCD590010 LLZ590008:LLZ590010 LVV590008:LVV590010 MFR590008:MFR590010 MPN590008:MPN590010 MZJ590008:MZJ590010 NJF590008:NJF590010 NTB590008:NTB590010 OCX590008:OCX590010 OMT590008:OMT590010 OWP590008:OWP590010 PGL590008:PGL590010 PQH590008:PQH590010 QAD590008:QAD590010 QJZ590008:QJZ590010 QTV590008:QTV590010 RDR590008:RDR590010 RNN590008:RNN590010 RXJ590008:RXJ590010 SHF590008:SHF590010 SRB590008:SRB590010 TAX590008:TAX590010 TKT590008:TKT590010 TUP590008:TUP590010 UEL590008:UEL590010 UOH590008:UOH590010 UYD590008:UYD590010 VHZ590008:VHZ590010 VRV590008:VRV590010 WBR590008:WBR590010 WLN590008:WLN590010 WVJ590008:WVJ590010 B655544:B655546 IX655544:IX655546 ST655544:ST655546 ACP655544:ACP655546 AML655544:AML655546 AWH655544:AWH655546 BGD655544:BGD655546 BPZ655544:BPZ655546 BZV655544:BZV655546 CJR655544:CJR655546 CTN655544:CTN655546 DDJ655544:DDJ655546 DNF655544:DNF655546 DXB655544:DXB655546 EGX655544:EGX655546 EQT655544:EQT655546 FAP655544:FAP655546 FKL655544:FKL655546 FUH655544:FUH655546 GED655544:GED655546 GNZ655544:GNZ655546 GXV655544:GXV655546 HHR655544:HHR655546 HRN655544:HRN655546 IBJ655544:IBJ655546 ILF655544:ILF655546 IVB655544:IVB655546 JEX655544:JEX655546 JOT655544:JOT655546 JYP655544:JYP655546 KIL655544:KIL655546 KSH655544:KSH655546 LCD655544:LCD655546 LLZ655544:LLZ655546 LVV655544:LVV655546 MFR655544:MFR655546 MPN655544:MPN655546 MZJ655544:MZJ655546 NJF655544:NJF655546 NTB655544:NTB655546 OCX655544:OCX655546 OMT655544:OMT655546 OWP655544:OWP655546 PGL655544:PGL655546 PQH655544:PQH655546 QAD655544:QAD655546 QJZ655544:QJZ655546 QTV655544:QTV655546 RDR655544:RDR655546 RNN655544:RNN655546 RXJ655544:RXJ655546 SHF655544:SHF655546 SRB655544:SRB655546 TAX655544:TAX655546 TKT655544:TKT655546 TUP655544:TUP655546 UEL655544:UEL655546 UOH655544:UOH655546 UYD655544:UYD655546 VHZ655544:VHZ655546 VRV655544:VRV655546 WBR655544:WBR655546 WLN655544:WLN655546 WVJ655544:WVJ655546 B721080:B721082 IX721080:IX721082 ST721080:ST721082 ACP721080:ACP721082 AML721080:AML721082 AWH721080:AWH721082 BGD721080:BGD721082 BPZ721080:BPZ721082 BZV721080:BZV721082 CJR721080:CJR721082 CTN721080:CTN721082 DDJ721080:DDJ721082 DNF721080:DNF721082 DXB721080:DXB721082 EGX721080:EGX721082 EQT721080:EQT721082 FAP721080:FAP721082 FKL721080:FKL721082 FUH721080:FUH721082 GED721080:GED721082 GNZ721080:GNZ721082 GXV721080:GXV721082 HHR721080:HHR721082 HRN721080:HRN721082 IBJ721080:IBJ721082 ILF721080:ILF721082 IVB721080:IVB721082 JEX721080:JEX721082 JOT721080:JOT721082 JYP721080:JYP721082 KIL721080:KIL721082 KSH721080:KSH721082 LCD721080:LCD721082 LLZ721080:LLZ721082 LVV721080:LVV721082 MFR721080:MFR721082 MPN721080:MPN721082 MZJ721080:MZJ721082 NJF721080:NJF721082 NTB721080:NTB721082 OCX721080:OCX721082 OMT721080:OMT721082 OWP721080:OWP721082 PGL721080:PGL721082 PQH721080:PQH721082 QAD721080:QAD721082 QJZ721080:QJZ721082 QTV721080:QTV721082 RDR721080:RDR721082 RNN721080:RNN721082 RXJ721080:RXJ721082 SHF721080:SHF721082 SRB721080:SRB721082 TAX721080:TAX721082 TKT721080:TKT721082 TUP721080:TUP721082 UEL721080:UEL721082 UOH721080:UOH721082 UYD721080:UYD721082 VHZ721080:VHZ721082 VRV721080:VRV721082 WBR721080:WBR721082 WLN721080:WLN721082 WVJ721080:WVJ721082 B786616:B786618 IX786616:IX786618 ST786616:ST786618 ACP786616:ACP786618 AML786616:AML786618 AWH786616:AWH786618 BGD786616:BGD786618 BPZ786616:BPZ786618 BZV786616:BZV786618 CJR786616:CJR786618 CTN786616:CTN786618 DDJ786616:DDJ786618 DNF786616:DNF786618 DXB786616:DXB786618 EGX786616:EGX786618 EQT786616:EQT786618 FAP786616:FAP786618 FKL786616:FKL786618 FUH786616:FUH786618 GED786616:GED786618 GNZ786616:GNZ786618 GXV786616:GXV786618 HHR786616:HHR786618 HRN786616:HRN786618 IBJ786616:IBJ786618 ILF786616:ILF786618 IVB786616:IVB786618 JEX786616:JEX786618 JOT786616:JOT786618 JYP786616:JYP786618 KIL786616:KIL786618 KSH786616:KSH786618 LCD786616:LCD786618 LLZ786616:LLZ786618 LVV786616:LVV786618 MFR786616:MFR786618 MPN786616:MPN786618 MZJ786616:MZJ786618 NJF786616:NJF786618 NTB786616:NTB786618 OCX786616:OCX786618 OMT786616:OMT786618 OWP786616:OWP786618 PGL786616:PGL786618 PQH786616:PQH786618 QAD786616:QAD786618 QJZ786616:QJZ786618 QTV786616:QTV786618 RDR786616:RDR786618 RNN786616:RNN786618 RXJ786616:RXJ786618 SHF786616:SHF786618 SRB786616:SRB786618 TAX786616:TAX786618 TKT786616:TKT786618 TUP786616:TUP786618 UEL786616:UEL786618 UOH786616:UOH786618 UYD786616:UYD786618 VHZ786616:VHZ786618 VRV786616:VRV786618 WBR786616:WBR786618 WLN786616:WLN786618 WVJ786616:WVJ786618 B852152:B852154 IX852152:IX852154 ST852152:ST852154 ACP852152:ACP852154 AML852152:AML852154 AWH852152:AWH852154 BGD852152:BGD852154 BPZ852152:BPZ852154 BZV852152:BZV852154 CJR852152:CJR852154 CTN852152:CTN852154 DDJ852152:DDJ852154 DNF852152:DNF852154 DXB852152:DXB852154 EGX852152:EGX852154 EQT852152:EQT852154 FAP852152:FAP852154 FKL852152:FKL852154 FUH852152:FUH852154 GED852152:GED852154 GNZ852152:GNZ852154 GXV852152:GXV852154 HHR852152:HHR852154 HRN852152:HRN852154 IBJ852152:IBJ852154 ILF852152:ILF852154 IVB852152:IVB852154 JEX852152:JEX852154 JOT852152:JOT852154 JYP852152:JYP852154 KIL852152:KIL852154 KSH852152:KSH852154 LCD852152:LCD852154 LLZ852152:LLZ852154 LVV852152:LVV852154 MFR852152:MFR852154 MPN852152:MPN852154 MZJ852152:MZJ852154 NJF852152:NJF852154 NTB852152:NTB852154 OCX852152:OCX852154 OMT852152:OMT852154 OWP852152:OWP852154 PGL852152:PGL852154 PQH852152:PQH852154 QAD852152:QAD852154 QJZ852152:QJZ852154 QTV852152:QTV852154 RDR852152:RDR852154 RNN852152:RNN852154 RXJ852152:RXJ852154 SHF852152:SHF852154 SRB852152:SRB852154 TAX852152:TAX852154 TKT852152:TKT852154 TUP852152:TUP852154 UEL852152:UEL852154 UOH852152:UOH852154 UYD852152:UYD852154 VHZ852152:VHZ852154 VRV852152:VRV852154 WBR852152:WBR852154 WLN852152:WLN852154 WVJ852152:WVJ852154 B917688:B917690 IX917688:IX917690 ST917688:ST917690 ACP917688:ACP917690 AML917688:AML917690 AWH917688:AWH917690 BGD917688:BGD917690 BPZ917688:BPZ917690 BZV917688:BZV917690 CJR917688:CJR917690 CTN917688:CTN917690 DDJ917688:DDJ917690 DNF917688:DNF917690 DXB917688:DXB917690 EGX917688:EGX917690 EQT917688:EQT917690 FAP917688:FAP917690 FKL917688:FKL917690 FUH917688:FUH917690 GED917688:GED917690 GNZ917688:GNZ917690 GXV917688:GXV917690 HHR917688:HHR917690 HRN917688:HRN917690 IBJ917688:IBJ917690 ILF917688:ILF917690 IVB917688:IVB917690 JEX917688:JEX917690 JOT917688:JOT917690 JYP917688:JYP917690 KIL917688:KIL917690 KSH917688:KSH917690 LCD917688:LCD917690 LLZ917688:LLZ917690 LVV917688:LVV917690 MFR917688:MFR917690 MPN917688:MPN917690 MZJ917688:MZJ917690 NJF917688:NJF917690 NTB917688:NTB917690 OCX917688:OCX917690 OMT917688:OMT917690 OWP917688:OWP917690 PGL917688:PGL917690 PQH917688:PQH917690 QAD917688:QAD917690 QJZ917688:QJZ917690 QTV917688:QTV917690 RDR917688:RDR917690 RNN917688:RNN917690 RXJ917688:RXJ917690 SHF917688:SHF917690 SRB917688:SRB917690 TAX917688:TAX917690 TKT917688:TKT917690 TUP917688:TUP917690 UEL917688:UEL917690 UOH917688:UOH917690 UYD917688:UYD917690 VHZ917688:VHZ917690 VRV917688:VRV917690 WBR917688:WBR917690 WLN917688:WLN917690 WVJ917688:WVJ917690 B983224:B983226 IX983224:IX983226 ST983224:ST983226 ACP983224:ACP983226 AML983224:AML983226 AWH983224:AWH983226 BGD983224:BGD983226 BPZ983224:BPZ983226 BZV983224:BZV983226 CJR983224:CJR983226 CTN983224:CTN983226 DDJ983224:DDJ983226 DNF983224:DNF983226 DXB983224:DXB983226 EGX983224:EGX983226 EQT983224:EQT983226 FAP983224:FAP983226 FKL983224:FKL983226 FUH983224:FUH983226 GED983224:GED983226 GNZ983224:GNZ983226 GXV983224:GXV983226 HHR983224:HHR983226 HRN983224:HRN983226 IBJ983224:IBJ983226 ILF983224:ILF983226 IVB983224:IVB983226 JEX983224:JEX983226 JOT983224:JOT983226 JYP983224:JYP983226 KIL983224:KIL983226 KSH983224:KSH983226 LCD983224:LCD983226 LLZ983224:LLZ983226 LVV983224:LVV983226 MFR983224:MFR983226 MPN983224:MPN983226 MZJ983224:MZJ983226 NJF983224:NJF983226 NTB983224:NTB983226 OCX983224:OCX983226 OMT983224:OMT983226 OWP983224:OWP983226 PGL983224:PGL983226 PQH983224:PQH983226 QAD983224:QAD983226 QJZ983224:QJZ983226 QTV983224:QTV983226 RDR983224:RDR983226 RNN983224:RNN983226 RXJ983224:RXJ983226 SHF983224:SHF983226 SRB983224:SRB983226 TAX983224:TAX983226 TKT983224:TKT983226 TUP983224:TUP983226 UEL983224:UEL983226 UOH983224:UOH983226 UYD983224:UYD983226 VHZ983224:VHZ983226 VRV983224:VRV983226 WBR983224:WBR983226 WLN983224:WLN983226 WVJ983224:WVJ983226 B224:B231 IX224:IX231 ST224:ST231 ACP224:ACP231 AML224:AML231 AWH224:AWH231 BGD224:BGD231 BPZ224:BPZ231 BZV224:BZV231 CJR224:CJR231 CTN224:CTN231 DDJ224:DDJ231 DNF224:DNF231 DXB224:DXB231 EGX224:EGX231 EQT224:EQT231 FAP224:FAP231 FKL224:FKL231 FUH224:FUH231 GED224:GED231 GNZ224:GNZ231 GXV224:GXV231 HHR224:HHR231 HRN224:HRN231 IBJ224:IBJ231 ILF224:ILF231 IVB224:IVB231 JEX224:JEX231 JOT224:JOT231 JYP224:JYP231 KIL224:KIL231 KSH224:KSH231 LCD224:LCD231 LLZ224:LLZ231 LVV224:LVV231 MFR224:MFR231 MPN224:MPN231 MZJ224:MZJ231 NJF224:NJF231 NTB224:NTB231 OCX224:OCX231 OMT224:OMT231 OWP224:OWP231 PGL224:PGL231 PQH224:PQH231 QAD224:QAD231 QJZ224:QJZ231 QTV224:QTV231 RDR224:RDR231 RNN224:RNN231 RXJ224:RXJ231 SHF224:SHF231 SRB224:SRB231 TAX224:TAX231 TKT224:TKT231 TUP224:TUP231 UEL224:UEL231 UOH224:UOH231 UYD224:UYD231 VHZ224:VHZ231 VRV224:VRV231 WBR224:WBR231 WLN224:WLN231 WVJ224:WVJ231 B65760:B65767 IX65760:IX65767 ST65760:ST65767 ACP65760:ACP65767 AML65760:AML65767 AWH65760:AWH65767 BGD65760:BGD65767 BPZ65760:BPZ65767 BZV65760:BZV65767 CJR65760:CJR65767 CTN65760:CTN65767 DDJ65760:DDJ65767 DNF65760:DNF65767 DXB65760:DXB65767 EGX65760:EGX65767 EQT65760:EQT65767 FAP65760:FAP65767 FKL65760:FKL65767 FUH65760:FUH65767 GED65760:GED65767 GNZ65760:GNZ65767 GXV65760:GXV65767 HHR65760:HHR65767 HRN65760:HRN65767 IBJ65760:IBJ65767 ILF65760:ILF65767 IVB65760:IVB65767 JEX65760:JEX65767 JOT65760:JOT65767 JYP65760:JYP65767 KIL65760:KIL65767 KSH65760:KSH65767 LCD65760:LCD65767 LLZ65760:LLZ65767 LVV65760:LVV65767 MFR65760:MFR65767 MPN65760:MPN65767 MZJ65760:MZJ65767 NJF65760:NJF65767 NTB65760:NTB65767 OCX65760:OCX65767 OMT65760:OMT65767 OWP65760:OWP65767 PGL65760:PGL65767 PQH65760:PQH65767 QAD65760:QAD65767 QJZ65760:QJZ65767 QTV65760:QTV65767 RDR65760:RDR65767 RNN65760:RNN65767 RXJ65760:RXJ65767 SHF65760:SHF65767 SRB65760:SRB65767 TAX65760:TAX65767 TKT65760:TKT65767 TUP65760:TUP65767 UEL65760:UEL65767 UOH65760:UOH65767 UYD65760:UYD65767 VHZ65760:VHZ65767 VRV65760:VRV65767 WBR65760:WBR65767 WLN65760:WLN65767 WVJ65760:WVJ65767 B131296:B131303 IX131296:IX131303 ST131296:ST131303 ACP131296:ACP131303 AML131296:AML131303 AWH131296:AWH131303 BGD131296:BGD131303 BPZ131296:BPZ131303 BZV131296:BZV131303 CJR131296:CJR131303 CTN131296:CTN131303 DDJ131296:DDJ131303 DNF131296:DNF131303 DXB131296:DXB131303 EGX131296:EGX131303 EQT131296:EQT131303 FAP131296:FAP131303 FKL131296:FKL131303 FUH131296:FUH131303 GED131296:GED131303 GNZ131296:GNZ131303 GXV131296:GXV131303 HHR131296:HHR131303 HRN131296:HRN131303 IBJ131296:IBJ131303 ILF131296:ILF131303 IVB131296:IVB131303 JEX131296:JEX131303 JOT131296:JOT131303 JYP131296:JYP131303 KIL131296:KIL131303 KSH131296:KSH131303 LCD131296:LCD131303 LLZ131296:LLZ131303 LVV131296:LVV131303 MFR131296:MFR131303 MPN131296:MPN131303 MZJ131296:MZJ131303 NJF131296:NJF131303 NTB131296:NTB131303 OCX131296:OCX131303 OMT131296:OMT131303 OWP131296:OWP131303 PGL131296:PGL131303 PQH131296:PQH131303 QAD131296:QAD131303 QJZ131296:QJZ131303 QTV131296:QTV131303 RDR131296:RDR131303 RNN131296:RNN131303 RXJ131296:RXJ131303 SHF131296:SHF131303 SRB131296:SRB131303 TAX131296:TAX131303 TKT131296:TKT131303 TUP131296:TUP131303 UEL131296:UEL131303 UOH131296:UOH131303 UYD131296:UYD131303 VHZ131296:VHZ131303 VRV131296:VRV131303 WBR131296:WBR131303 WLN131296:WLN131303 WVJ131296:WVJ131303 B196832:B196839 IX196832:IX196839 ST196832:ST196839 ACP196832:ACP196839 AML196832:AML196839 AWH196832:AWH196839 BGD196832:BGD196839 BPZ196832:BPZ196839 BZV196832:BZV196839 CJR196832:CJR196839 CTN196832:CTN196839 DDJ196832:DDJ196839 DNF196832:DNF196839 DXB196832:DXB196839 EGX196832:EGX196839 EQT196832:EQT196839 FAP196832:FAP196839 FKL196832:FKL196839 FUH196832:FUH196839 GED196832:GED196839 GNZ196832:GNZ196839 GXV196832:GXV196839 HHR196832:HHR196839 HRN196832:HRN196839 IBJ196832:IBJ196839 ILF196832:ILF196839 IVB196832:IVB196839 JEX196832:JEX196839 JOT196832:JOT196839 JYP196832:JYP196839 KIL196832:KIL196839 KSH196832:KSH196839 LCD196832:LCD196839 LLZ196832:LLZ196839 LVV196832:LVV196839 MFR196832:MFR196839 MPN196832:MPN196839 MZJ196832:MZJ196839 NJF196832:NJF196839 NTB196832:NTB196839 OCX196832:OCX196839 OMT196832:OMT196839 OWP196832:OWP196839 PGL196832:PGL196839 PQH196832:PQH196839 QAD196832:QAD196839 QJZ196832:QJZ196839 QTV196832:QTV196839 RDR196832:RDR196839 RNN196832:RNN196839 RXJ196832:RXJ196839 SHF196832:SHF196839 SRB196832:SRB196839 TAX196832:TAX196839 TKT196832:TKT196839 TUP196832:TUP196839 UEL196832:UEL196839 UOH196832:UOH196839 UYD196832:UYD196839 VHZ196832:VHZ196839 VRV196832:VRV196839 WBR196832:WBR196839 WLN196832:WLN196839 WVJ196832:WVJ196839 B262368:B262375 IX262368:IX262375 ST262368:ST262375 ACP262368:ACP262375 AML262368:AML262375 AWH262368:AWH262375 BGD262368:BGD262375 BPZ262368:BPZ262375 BZV262368:BZV262375 CJR262368:CJR262375 CTN262368:CTN262375 DDJ262368:DDJ262375 DNF262368:DNF262375 DXB262368:DXB262375 EGX262368:EGX262375 EQT262368:EQT262375 FAP262368:FAP262375 FKL262368:FKL262375 FUH262368:FUH262375 GED262368:GED262375 GNZ262368:GNZ262375 GXV262368:GXV262375 HHR262368:HHR262375 HRN262368:HRN262375 IBJ262368:IBJ262375 ILF262368:ILF262375 IVB262368:IVB262375 JEX262368:JEX262375 JOT262368:JOT262375 JYP262368:JYP262375 KIL262368:KIL262375 KSH262368:KSH262375 LCD262368:LCD262375 LLZ262368:LLZ262375 LVV262368:LVV262375 MFR262368:MFR262375 MPN262368:MPN262375 MZJ262368:MZJ262375 NJF262368:NJF262375 NTB262368:NTB262375 OCX262368:OCX262375 OMT262368:OMT262375 OWP262368:OWP262375 PGL262368:PGL262375 PQH262368:PQH262375 QAD262368:QAD262375 QJZ262368:QJZ262375 QTV262368:QTV262375 RDR262368:RDR262375 RNN262368:RNN262375 RXJ262368:RXJ262375 SHF262368:SHF262375 SRB262368:SRB262375 TAX262368:TAX262375 TKT262368:TKT262375 TUP262368:TUP262375 UEL262368:UEL262375 UOH262368:UOH262375 UYD262368:UYD262375 VHZ262368:VHZ262375 VRV262368:VRV262375 WBR262368:WBR262375 WLN262368:WLN262375 WVJ262368:WVJ262375 B327904:B327911 IX327904:IX327911 ST327904:ST327911 ACP327904:ACP327911 AML327904:AML327911 AWH327904:AWH327911 BGD327904:BGD327911 BPZ327904:BPZ327911 BZV327904:BZV327911 CJR327904:CJR327911 CTN327904:CTN327911 DDJ327904:DDJ327911 DNF327904:DNF327911 DXB327904:DXB327911 EGX327904:EGX327911 EQT327904:EQT327911 FAP327904:FAP327911 FKL327904:FKL327911 FUH327904:FUH327911 GED327904:GED327911 GNZ327904:GNZ327911 GXV327904:GXV327911 HHR327904:HHR327911 HRN327904:HRN327911 IBJ327904:IBJ327911 ILF327904:ILF327911 IVB327904:IVB327911 JEX327904:JEX327911 JOT327904:JOT327911 JYP327904:JYP327911 KIL327904:KIL327911 KSH327904:KSH327911 LCD327904:LCD327911 LLZ327904:LLZ327911 LVV327904:LVV327911 MFR327904:MFR327911 MPN327904:MPN327911 MZJ327904:MZJ327911 NJF327904:NJF327911 NTB327904:NTB327911 OCX327904:OCX327911 OMT327904:OMT327911 OWP327904:OWP327911 PGL327904:PGL327911 PQH327904:PQH327911 QAD327904:QAD327911 QJZ327904:QJZ327911 QTV327904:QTV327911 RDR327904:RDR327911 RNN327904:RNN327911 RXJ327904:RXJ327911 SHF327904:SHF327911 SRB327904:SRB327911 TAX327904:TAX327911 TKT327904:TKT327911 TUP327904:TUP327911 UEL327904:UEL327911 UOH327904:UOH327911 UYD327904:UYD327911 VHZ327904:VHZ327911 VRV327904:VRV327911 WBR327904:WBR327911 WLN327904:WLN327911 WVJ327904:WVJ327911 B393440:B393447 IX393440:IX393447 ST393440:ST393447 ACP393440:ACP393447 AML393440:AML393447 AWH393440:AWH393447 BGD393440:BGD393447 BPZ393440:BPZ393447 BZV393440:BZV393447 CJR393440:CJR393447 CTN393440:CTN393447 DDJ393440:DDJ393447 DNF393440:DNF393447 DXB393440:DXB393447 EGX393440:EGX393447 EQT393440:EQT393447 FAP393440:FAP393447 FKL393440:FKL393447 FUH393440:FUH393447 GED393440:GED393447 GNZ393440:GNZ393447 GXV393440:GXV393447 HHR393440:HHR393447 HRN393440:HRN393447 IBJ393440:IBJ393447 ILF393440:ILF393447 IVB393440:IVB393447 JEX393440:JEX393447 JOT393440:JOT393447 JYP393440:JYP393447 KIL393440:KIL393447 KSH393440:KSH393447 LCD393440:LCD393447 LLZ393440:LLZ393447 LVV393440:LVV393447 MFR393440:MFR393447 MPN393440:MPN393447 MZJ393440:MZJ393447 NJF393440:NJF393447 NTB393440:NTB393447 OCX393440:OCX393447 OMT393440:OMT393447 OWP393440:OWP393447 PGL393440:PGL393447 PQH393440:PQH393447 QAD393440:QAD393447 QJZ393440:QJZ393447 QTV393440:QTV393447 RDR393440:RDR393447 RNN393440:RNN393447 RXJ393440:RXJ393447 SHF393440:SHF393447 SRB393440:SRB393447 TAX393440:TAX393447 TKT393440:TKT393447 TUP393440:TUP393447 UEL393440:UEL393447 UOH393440:UOH393447 UYD393440:UYD393447 VHZ393440:VHZ393447 VRV393440:VRV393447 WBR393440:WBR393447 WLN393440:WLN393447 WVJ393440:WVJ393447 B458976:B458983 IX458976:IX458983 ST458976:ST458983 ACP458976:ACP458983 AML458976:AML458983 AWH458976:AWH458983 BGD458976:BGD458983 BPZ458976:BPZ458983 BZV458976:BZV458983 CJR458976:CJR458983 CTN458976:CTN458983 DDJ458976:DDJ458983 DNF458976:DNF458983 DXB458976:DXB458983 EGX458976:EGX458983 EQT458976:EQT458983 FAP458976:FAP458983 FKL458976:FKL458983 FUH458976:FUH458983 GED458976:GED458983 GNZ458976:GNZ458983 GXV458976:GXV458983 HHR458976:HHR458983 HRN458976:HRN458983 IBJ458976:IBJ458983 ILF458976:ILF458983 IVB458976:IVB458983 JEX458976:JEX458983 JOT458976:JOT458983 JYP458976:JYP458983 KIL458976:KIL458983 KSH458976:KSH458983 LCD458976:LCD458983 LLZ458976:LLZ458983 LVV458976:LVV458983 MFR458976:MFR458983 MPN458976:MPN458983 MZJ458976:MZJ458983 NJF458976:NJF458983 NTB458976:NTB458983 OCX458976:OCX458983 OMT458976:OMT458983 OWP458976:OWP458983 PGL458976:PGL458983 PQH458976:PQH458983 QAD458976:QAD458983 QJZ458976:QJZ458983 QTV458976:QTV458983 RDR458976:RDR458983 RNN458976:RNN458983 RXJ458976:RXJ458983 SHF458976:SHF458983 SRB458976:SRB458983 TAX458976:TAX458983 TKT458976:TKT458983 TUP458976:TUP458983 UEL458976:UEL458983 UOH458976:UOH458983 UYD458976:UYD458983 VHZ458976:VHZ458983 VRV458976:VRV458983 WBR458976:WBR458983 WLN458976:WLN458983 WVJ458976:WVJ458983 B524512:B524519 IX524512:IX524519 ST524512:ST524519 ACP524512:ACP524519 AML524512:AML524519 AWH524512:AWH524519 BGD524512:BGD524519 BPZ524512:BPZ524519 BZV524512:BZV524519 CJR524512:CJR524519 CTN524512:CTN524519 DDJ524512:DDJ524519 DNF524512:DNF524519 DXB524512:DXB524519 EGX524512:EGX524519 EQT524512:EQT524519 FAP524512:FAP524519 FKL524512:FKL524519 FUH524512:FUH524519 GED524512:GED524519 GNZ524512:GNZ524519 GXV524512:GXV524519 HHR524512:HHR524519 HRN524512:HRN524519 IBJ524512:IBJ524519 ILF524512:ILF524519 IVB524512:IVB524519 JEX524512:JEX524519 JOT524512:JOT524519 JYP524512:JYP524519 KIL524512:KIL524519 KSH524512:KSH524519 LCD524512:LCD524519 LLZ524512:LLZ524519 LVV524512:LVV524519 MFR524512:MFR524519 MPN524512:MPN524519 MZJ524512:MZJ524519 NJF524512:NJF524519 NTB524512:NTB524519 OCX524512:OCX524519 OMT524512:OMT524519 OWP524512:OWP524519 PGL524512:PGL524519 PQH524512:PQH524519 QAD524512:QAD524519 QJZ524512:QJZ524519 QTV524512:QTV524519 RDR524512:RDR524519 RNN524512:RNN524519 RXJ524512:RXJ524519 SHF524512:SHF524519 SRB524512:SRB524519 TAX524512:TAX524519 TKT524512:TKT524519 TUP524512:TUP524519 UEL524512:UEL524519 UOH524512:UOH524519 UYD524512:UYD524519 VHZ524512:VHZ524519 VRV524512:VRV524519 WBR524512:WBR524519 WLN524512:WLN524519 WVJ524512:WVJ524519 B590048:B590055 IX590048:IX590055 ST590048:ST590055 ACP590048:ACP590055 AML590048:AML590055 AWH590048:AWH590055 BGD590048:BGD590055 BPZ590048:BPZ590055 BZV590048:BZV590055 CJR590048:CJR590055 CTN590048:CTN590055 DDJ590048:DDJ590055 DNF590048:DNF590055 DXB590048:DXB590055 EGX590048:EGX590055 EQT590048:EQT590055 FAP590048:FAP590055 FKL590048:FKL590055 FUH590048:FUH590055 GED590048:GED590055 GNZ590048:GNZ590055 GXV590048:GXV590055 HHR590048:HHR590055 HRN590048:HRN590055 IBJ590048:IBJ590055 ILF590048:ILF590055 IVB590048:IVB590055 JEX590048:JEX590055 JOT590048:JOT590055 JYP590048:JYP590055 KIL590048:KIL590055 KSH590048:KSH590055 LCD590048:LCD590055 LLZ590048:LLZ590055 LVV590048:LVV590055 MFR590048:MFR590055 MPN590048:MPN590055 MZJ590048:MZJ590055 NJF590048:NJF590055 NTB590048:NTB590055 OCX590048:OCX590055 OMT590048:OMT590055 OWP590048:OWP590055 PGL590048:PGL590055 PQH590048:PQH590055 QAD590048:QAD590055 QJZ590048:QJZ590055 QTV590048:QTV590055 RDR590048:RDR590055 RNN590048:RNN590055 RXJ590048:RXJ590055 SHF590048:SHF590055 SRB590048:SRB590055 TAX590048:TAX590055 TKT590048:TKT590055 TUP590048:TUP590055 UEL590048:UEL590055 UOH590048:UOH590055 UYD590048:UYD590055 VHZ590048:VHZ590055 VRV590048:VRV590055 WBR590048:WBR590055 WLN590048:WLN590055 WVJ590048:WVJ590055 B655584:B655591 IX655584:IX655591 ST655584:ST655591 ACP655584:ACP655591 AML655584:AML655591 AWH655584:AWH655591 BGD655584:BGD655591 BPZ655584:BPZ655591 BZV655584:BZV655591 CJR655584:CJR655591 CTN655584:CTN655591 DDJ655584:DDJ655591 DNF655584:DNF655591 DXB655584:DXB655591 EGX655584:EGX655591 EQT655584:EQT655591 FAP655584:FAP655591 FKL655584:FKL655591 FUH655584:FUH655591 GED655584:GED655591 GNZ655584:GNZ655591 GXV655584:GXV655591 HHR655584:HHR655591 HRN655584:HRN655591 IBJ655584:IBJ655591 ILF655584:ILF655591 IVB655584:IVB655591 JEX655584:JEX655591 JOT655584:JOT655591 JYP655584:JYP655591 KIL655584:KIL655591 KSH655584:KSH655591 LCD655584:LCD655591 LLZ655584:LLZ655591 LVV655584:LVV655591 MFR655584:MFR655591 MPN655584:MPN655591 MZJ655584:MZJ655591 NJF655584:NJF655591 NTB655584:NTB655591 OCX655584:OCX655591 OMT655584:OMT655591 OWP655584:OWP655591 PGL655584:PGL655591 PQH655584:PQH655591 QAD655584:QAD655591 QJZ655584:QJZ655591 QTV655584:QTV655591 RDR655584:RDR655591 RNN655584:RNN655591 RXJ655584:RXJ655591 SHF655584:SHF655591 SRB655584:SRB655591 TAX655584:TAX655591 TKT655584:TKT655591 TUP655584:TUP655591 UEL655584:UEL655591 UOH655584:UOH655591 UYD655584:UYD655591 VHZ655584:VHZ655591 VRV655584:VRV655591 WBR655584:WBR655591 WLN655584:WLN655591 WVJ655584:WVJ655591 B721120:B721127 IX721120:IX721127 ST721120:ST721127 ACP721120:ACP721127 AML721120:AML721127 AWH721120:AWH721127 BGD721120:BGD721127 BPZ721120:BPZ721127 BZV721120:BZV721127 CJR721120:CJR721127 CTN721120:CTN721127 DDJ721120:DDJ721127 DNF721120:DNF721127 DXB721120:DXB721127 EGX721120:EGX721127 EQT721120:EQT721127 FAP721120:FAP721127 FKL721120:FKL721127 FUH721120:FUH721127 GED721120:GED721127 GNZ721120:GNZ721127 GXV721120:GXV721127 HHR721120:HHR721127 HRN721120:HRN721127 IBJ721120:IBJ721127 ILF721120:ILF721127 IVB721120:IVB721127 JEX721120:JEX721127 JOT721120:JOT721127 JYP721120:JYP721127 KIL721120:KIL721127 KSH721120:KSH721127 LCD721120:LCD721127 LLZ721120:LLZ721127 LVV721120:LVV721127 MFR721120:MFR721127 MPN721120:MPN721127 MZJ721120:MZJ721127 NJF721120:NJF721127 NTB721120:NTB721127 OCX721120:OCX721127 OMT721120:OMT721127 OWP721120:OWP721127 PGL721120:PGL721127 PQH721120:PQH721127 QAD721120:QAD721127 QJZ721120:QJZ721127 QTV721120:QTV721127 RDR721120:RDR721127 RNN721120:RNN721127 RXJ721120:RXJ721127 SHF721120:SHF721127 SRB721120:SRB721127 TAX721120:TAX721127 TKT721120:TKT721127 TUP721120:TUP721127 UEL721120:UEL721127 UOH721120:UOH721127 UYD721120:UYD721127 VHZ721120:VHZ721127 VRV721120:VRV721127 WBR721120:WBR721127 WLN721120:WLN721127 WVJ721120:WVJ721127 B786656:B786663 IX786656:IX786663 ST786656:ST786663 ACP786656:ACP786663 AML786656:AML786663 AWH786656:AWH786663 BGD786656:BGD786663 BPZ786656:BPZ786663 BZV786656:BZV786663 CJR786656:CJR786663 CTN786656:CTN786663 DDJ786656:DDJ786663 DNF786656:DNF786663 DXB786656:DXB786663 EGX786656:EGX786663 EQT786656:EQT786663 FAP786656:FAP786663 FKL786656:FKL786663 FUH786656:FUH786663 GED786656:GED786663 GNZ786656:GNZ786663 GXV786656:GXV786663 HHR786656:HHR786663 HRN786656:HRN786663 IBJ786656:IBJ786663 ILF786656:ILF786663 IVB786656:IVB786663 JEX786656:JEX786663 JOT786656:JOT786663 JYP786656:JYP786663 KIL786656:KIL786663 KSH786656:KSH786663 LCD786656:LCD786663 LLZ786656:LLZ786663 LVV786656:LVV786663 MFR786656:MFR786663 MPN786656:MPN786663 MZJ786656:MZJ786663 NJF786656:NJF786663 NTB786656:NTB786663 OCX786656:OCX786663 OMT786656:OMT786663 OWP786656:OWP786663 PGL786656:PGL786663 PQH786656:PQH786663 QAD786656:QAD786663 QJZ786656:QJZ786663 QTV786656:QTV786663 RDR786656:RDR786663 RNN786656:RNN786663 RXJ786656:RXJ786663 SHF786656:SHF786663 SRB786656:SRB786663 TAX786656:TAX786663 TKT786656:TKT786663 TUP786656:TUP786663 UEL786656:UEL786663 UOH786656:UOH786663 UYD786656:UYD786663 VHZ786656:VHZ786663 VRV786656:VRV786663 WBR786656:WBR786663 WLN786656:WLN786663 WVJ786656:WVJ786663 B852192:B852199 IX852192:IX852199 ST852192:ST852199 ACP852192:ACP852199 AML852192:AML852199 AWH852192:AWH852199 BGD852192:BGD852199 BPZ852192:BPZ852199 BZV852192:BZV852199 CJR852192:CJR852199 CTN852192:CTN852199 DDJ852192:DDJ852199 DNF852192:DNF852199 DXB852192:DXB852199 EGX852192:EGX852199 EQT852192:EQT852199 FAP852192:FAP852199 FKL852192:FKL852199 FUH852192:FUH852199 GED852192:GED852199 GNZ852192:GNZ852199 GXV852192:GXV852199 HHR852192:HHR852199 HRN852192:HRN852199 IBJ852192:IBJ852199 ILF852192:ILF852199 IVB852192:IVB852199 JEX852192:JEX852199 JOT852192:JOT852199 JYP852192:JYP852199 KIL852192:KIL852199 KSH852192:KSH852199 LCD852192:LCD852199 LLZ852192:LLZ852199 LVV852192:LVV852199 MFR852192:MFR852199 MPN852192:MPN852199 MZJ852192:MZJ852199 NJF852192:NJF852199 NTB852192:NTB852199 OCX852192:OCX852199 OMT852192:OMT852199 OWP852192:OWP852199 PGL852192:PGL852199 PQH852192:PQH852199 QAD852192:QAD852199 QJZ852192:QJZ852199 QTV852192:QTV852199 RDR852192:RDR852199 RNN852192:RNN852199 RXJ852192:RXJ852199 SHF852192:SHF852199 SRB852192:SRB852199 TAX852192:TAX852199 TKT852192:TKT852199 TUP852192:TUP852199 UEL852192:UEL852199 UOH852192:UOH852199 UYD852192:UYD852199 VHZ852192:VHZ852199 VRV852192:VRV852199 WBR852192:WBR852199 WLN852192:WLN852199 WVJ852192:WVJ852199 B917728:B917735 IX917728:IX917735 ST917728:ST917735 ACP917728:ACP917735 AML917728:AML917735 AWH917728:AWH917735 BGD917728:BGD917735 BPZ917728:BPZ917735 BZV917728:BZV917735 CJR917728:CJR917735 CTN917728:CTN917735 DDJ917728:DDJ917735 DNF917728:DNF917735 DXB917728:DXB917735 EGX917728:EGX917735 EQT917728:EQT917735 FAP917728:FAP917735 FKL917728:FKL917735 FUH917728:FUH917735 GED917728:GED917735 GNZ917728:GNZ917735 GXV917728:GXV917735 HHR917728:HHR917735 HRN917728:HRN917735 IBJ917728:IBJ917735 ILF917728:ILF917735 IVB917728:IVB917735 JEX917728:JEX917735 JOT917728:JOT917735 JYP917728:JYP917735 KIL917728:KIL917735 KSH917728:KSH917735 LCD917728:LCD917735 LLZ917728:LLZ917735 LVV917728:LVV917735 MFR917728:MFR917735 MPN917728:MPN917735 MZJ917728:MZJ917735 NJF917728:NJF917735 NTB917728:NTB917735 OCX917728:OCX917735 OMT917728:OMT917735 OWP917728:OWP917735 PGL917728:PGL917735 PQH917728:PQH917735 QAD917728:QAD917735 QJZ917728:QJZ917735 QTV917728:QTV917735 RDR917728:RDR917735 RNN917728:RNN917735 RXJ917728:RXJ917735 SHF917728:SHF917735 SRB917728:SRB917735 TAX917728:TAX917735 TKT917728:TKT917735 TUP917728:TUP917735 UEL917728:UEL917735 UOH917728:UOH917735 UYD917728:UYD917735 VHZ917728:VHZ917735 VRV917728:VRV917735 WBR917728:WBR917735 WLN917728:WLN917735 WVJ917728:WVJ917735 B983264:B983271 IX983264:IX983271 ST983264:ST983271 ACP983264:ACP983271 AML983264:AML983271 AWH983264:AWH983271 BGD983264:BGD983271 BPZ983264:BPZ983271 BZV983264:BZV983271 CJR983264:CJR983271 CTN983264:CTN983271 DDJ983264:DDJ983271 DNF983264:DNF983271 DXB983264:DXB983271 EGX983264:EGX983271 EQT983264:EQT983271 FAP983264:FAP983271 FKL983264:FKL983271 FUH983264:FUH983271 GED983264:GED983271 GNZ983264:GNZ983271 GXV983264:GXV983271 HHR983264:HHR983271 HRN983264:HRN983271 IBJ983264:IBJ983271 ILF983264:ILF983271 IVB983264:IVB983271 JEX983264:JEX983271 JOT983264:JOT983271 JYP983264:JYP983271 KIL983264:KIL983271 KSH983264:KSH983271 LCD983264:LCD983271 LLZ983264:LLZ983271 LVV983264:LVV983271 MFR983264:MFR983271 MPN983264:MPN983271 MZJ983264:MZJ983271 NJF983264:NJF983271 NTB983264:NTB983271 OCX983264:OCX983271 OMT983264:OMT983271 OWP983264:OWP983271 PGL983264:PGL983271 PQH983264:PQH983271 QAD983264:QAD983271 QJZ983264:QJZ983271 QTV983264:QTV983271 RDR983264:RDR983271 RNN983264:RNN983271 RXJ983264:RXJ983271 SHF983264:SHF983271 SRB983264:SRB983271 TAX983264:TAX983271 TKT983264:TKT983271 TUP983264:TUP983271 UEL983264:UEL983271 UOH983264:UOH983271 UYD983264:UYD983271 VHZ983264:VHZ983271 VRV983264:VRV983271 WBR983264:WBR983271 WLN983264:WLN983271 WVJ182:WVJ183 WLN182:WLN183 WBR182:WBR183 VRV182:VRV183 VHZ182:VHZ183 UYD182:UYD183 UOH182:UOH183 UEL182:UEL183 TUP182:TUP183 TKT182:TKT183 TAX182:TAX183 SRB182:SRB183 SHF182:SHF183 RXJ182:RXJ183 RNN182:RNN183 RDR182:RDR183 QTV182:QTV183 QJZ182:QJZ183 QAD182:QAD183 PQH182:PQH183 PGL182:PGL183 OWP182:OWP183 OMT182:OMT183 OCX182:OCX183 NTB182:NTB183 NJF182:NJF183 MZJ182:MZJ183 MPN182:MPN183 MFR182:MFR183 LVV182:LVV183 LLZ182:LLZ183 LCD182:LCD183 KSH182:KSH183 KIL182:KIL183 JYP182:JYP183 JOT182:JOT183 JEX182:JEX183 IVB182:IVB183 ILF182:ILF183 IBJ182:IBJ183 HRN182:HRN183 HHR182:HHR183 GXV182:GXV183 GNZ182:GNZ183 GED182:GED183 FUH182:FUH183 FKL182:FKL183 FAP182:FAP183 EQT182:EQT183 EGX182:EGX183 DXB182:DXB183 DNF182:DNF183 DDJ182:DDJ183 CTN182:CTN183 CJR182:CJR183 BZV182:BZV183 BPZ182:BPZ183 BGD182:BGD183 AWH182:AWH183 AML182:AML183 ACP182:ACP183 ST182:ST183 IX182:IX183 B182:B183">
      <formula1>"SI,NO"</formula1>
    </dataValidation>
    <dataValidation type="list" allowBlank="1" showInputMessage="1" showErrorMessage="1" sqref="B88:B89 B91:B92 B97:B98 B100:B101 B103:B104">
      <formula1>"Estudiante con beca,Estudiante sin beca"</formula1>
    </dataValidation>
    <dataValidation type="list" allowBlank="1" showInputMessage="1" showErrorMessage="1" sqref="B94:B95">
      <formula1>"Estudiante con beca, Estudiante sin beca"</formula1>
    </dataValidation>
    <dataValidation type="list" allowBlank="1" showInputMessage="1" showErrorMessage="1" sqref="B106:B107 B109:B110">
      <formula1>"Pregrado,Postgrado"</formula1>
    </dataValidation>
    <dataValidation type="list" allowBlank="1" showInputMessage="1" showErrorMessage="1" sqref="B112:B117">
      <formula1>"Pasantía mayor o igual a 1 año,Pasantía menor a 1 año"</formula1>
    </dataValidation>
    <dataValidation type="list" allowBlank="1" showInputMessage="1" showErrorMessage="1" sqref="B153:B156 B158:B161">
      <formula1>"Disertante, Autor de trabajos libres, Coordinación de un Simposio o Mesa Redonda, Asistente"</formula1>
    </dataValidation>
    <dataValidation type="list" allowBlank="1" showInputMessage="1" showErrorMessage="1" sqref="B172:B173">
      <formula1>"40hs semanales,20hs semanales"</formula1>
    </dataValidation>
    <dataValidation type="list" allowBlank="1" showInputMessage="1" showErrorMessage="1" sqref="B200:B202">
      <formula1>"COCESAGF,Otras Comisiones Asesoras,Organismos Oficiales y/o Sociedades Científicas"</formula1>
    </dataValidation>
    <dataValidation type="list" allowBlank="1" showInputMessage="1" showErrorMessage="1" sqref="B206:B208">
      <mc:AlternateContent xmlns:x12ac="http://schemas.microsoft.com/office/spreadsheetml/2011/1/ac" xmlns:mc="http://schemas.openxmlformats.org/markup-compatibility/2006">
        <mc:Choice Requires="x12ac">
          <x12ac:list>Presidente,"Vicepresidente, Secretario, Tesorero",Vocal</x12ac:list>
        </mc:Choice>
        <mc:Fallback>
          <formula1>"Presidente,Vicepresidente, Secretario, Tesorero,Vocal"</formula1>
        </mc:Fallback>
      </mc:AlternateContent>
    </dataValidation>
    <dataValidation type="list" allowBlank="1" showInputMessage="1" showErrorMessage="1" sqref="B178">
      <formula1>"Completa Especialidad, completa especialidades afines, Incompleta en la especialidad, Incompleta especialidades afines"</formula1>
    </dataValidation>
  </dataValidations>
  <pageMargins left="0.7" right="0.7" top="0.75" bottom="0.75" header="0.3" footer="0.3"/>
  <pageSetup paperSize="9" orientation="landscape" r:id="rId1"/>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"SI, NO"</xm:f>
          </x14:formula1>
          <xm:sqref>B121:B122 IX121:IX122 ST121:ST122 ACP121:ACP122 AML121:AML122 AWH121:AWH122 BGD121:BGD122 BPZ121:BPZ122 BZV121:BZV122 CJR121:CJR122 CTN121:CTN122 DDJ121:DDJ122 DNF121:DNF122 DXB121:DXB122 EGX121:EGX122 EQT121:EQT122 FAP121:FAP122 FKL121:FKL122 FUH121:FUH122 GED121:GED122 GNZ121:GNZ122 GXV121:GXV122 HHR121:HHR122 HRN121:HRN122 IBJ121:IBJ122 ILF121:ILF122 IVB121:IVB122 JEX121:JEX122 JOT121:JOT122 JYP121:JYP122 KIL121:KIL122 KSH121:KSH122 LCD121:LCD122 LLZ121:LLZ122 LVV121:LVV122 MFR121:MFR122 MPN121:MPN122 MZJ121:MZJ122 NJF121:NJF122 NTB121:NTB122 OCX121:OCX122 OMT121:OMT122 OWP121:OWP122 PGL121:PGL122 PQH121:PQH122 QAD121:QAD122 QJZ121:QJZ122 QTV121:QTV122 RDR121:RDR122 RNN121:RNN122 RXJ121:RXJ122 SHF121:SHF122 SRB121:SRB122 TAX121:TAX122 TKT121:TKT122 TUP121:TUP122 UEL121:UEL122 UOH121:UOH122 UYD121:UYD122 VHZ121:VHZ122 VRV121:VRV122 WBR121:WBR122 WLN121:WLN122 WVJ121:WVJ122 B65660:B65661 IX65660:IX65661 ST65660:ST65661 ACP65660:ACP65661 AML65660:AML65661 AWH65660:AWH65661 BGD65660:BGD65661 BPZ65660:BPZ65661 BZV65660:BZV65661 CJR65660:CJR65661 CTN65660:CTN65661 DDJ65660:DDJ65661 DNF65660:DNF65661 DXB65660:DXB65661 EGX65660:EGX65661 EQT65660:EQT65661 FAP65660:FAP65661 FKL65660:FKL65661 FUH65660:FUH65661 GED65660:GED65661 GNZ65660:GNZ65661 GXV65660:GXV65661 HHR65660:HHR65661 HRN65660:HRN65661 IBJ65660:IBJ65661 ILF65660:ILF65661 IVB65660:IVB65661 JEX65660:JEX65661 JOT65660:JOT65661 JYP65660:JYP65661 KIL65660:KIL65661 KSH65660:KSH65661 LCD65660:LCD65661 LLZ65660:LLZ65661 LVV65660:LVV65661 MFR65660:MFR65661 MPN65660:MPN65661 MZJ65660:MZJ65661 NJF65660:NJF65661 NTB65660:NTB65661 OCX65660:OCX65661 OMT65660:OMT65661 OWP65660:OWP65661 PGL65660:PGL65661 PQH65660:PQH65661 QAD65660:QAD65661 QJZ65660:QJZ65661 QTV65660:QTV65661 RDR65660:RDR65661 RNN65660:RNN65661 RXJ65660:RXJ65661 SHF65660:SHF65661 SRB65660:SRB65661 TAX65660:TAX65661 TKT65660:TKT65661 TUP65660:TUP65661 UEL65660:UEL65661 UOH65660:UOH65661 UYD65660:UYD65661 VHZ65660:VHZ65661 VRV65660:VRV65661 WBR65660:WBR65661 WLN65660:WLN65661 WVJ65660:WVJ65661 B131196:B131197 IX131196:IX131197 ST131196:ST131197 ACP131196:ACP131197 AML131196:AML131197 AWH131196:AWH131197 BGD131196:BGD131197 BPZ131196:BPZ131197 BZV131196:BZV131197 CJR131196:CJR131197 CTN131196:CTN131197 DDJ131196:DDJ131197 DNF131196:DNF131197 DXB131196:DXB131197 EGX131196:EGX131197 EQT131196:EQT131197 FAP131196:FAP131197 FKL131196:FKL131197 FUH131196:FUH131197 GED131196:GED131197 GNZ131196:GNZ131197 GXV131196:GXV131197 HHR131196:HHR131197 HRN131196:HRN131197 IBJ131196:IBJ131197 ILF131196:ILF131197 IVB131196:IVB131197 JEX131196:JEX131197 JOT131196:JOT131197 JYP131196:JYP131197 KIL131196:KIL131197 KSH131196:KSH131197 LCD131196:LCD131197 LLZ131196:LLZ131197 LVV131196:LVV131197 MFR131196:MFR131197 MPN131196:MPN131197 MZJ131196:MZJ131197 NJF131196:NJF131197 NTB131196:NTB131197 OCX131196:OCX131197 OMT131196:OMT131197 OWP131196:OWP131197 PGL131196:PGL131197 PQH131196:PQH131197 QAD131196:QAD131197 QJZ131196:QJZ131197 QTV131196:QTV131197 RDR131196:RDR131197 RNN131196:RNN131197 RXJ131196:RXJ131197 SHF131196:SHF131197 SRB131196:SRB131197 TAX131196:TAX131197 TKT131196:TKT131197 TUP131196:TUP131197 UEL131196:UEL131197 UOH131196:UOH131197 UYD131196:UYD131197 VHZ131196:VHZ131197 VRV131196:VRV131197 WBR131196:WBR131197 WLN131196:WLN131197 WVJ131196:WVJ131197 B196732:B196733 IX196732:IX196733 ST196732:ST196733 ACP196732:ACP196733 AML196732:AML196733 AWH196732:AWH196733 BGD196732:BGD196733 BPZ196732:BPZ196733 BZV196732:BZV196733 CJR196732:CJR196733 CTN196732:CTN196733 DDJ196732:DDJ196733 DNF196732:DNF196733 DXB196732:DXB196733 EGX196732:EGX196733 EQT196732:EQT196733 FAP196732:FAP196733 FKL196732:FKL196733 FUH196732:FUH196733 GED196732:GED196733 GNZ196732:GNZ196733 GXV196732:GXV196733 HHR196732:HHR196733 HRN196732:HRN196733 IBJ196732:IBJ196733 ILF196732:ILF196733 IVB196732:IVB196733 JEX196732:JEX196733 JOT196732:JOT196733 JYP196732:JYP196733 KIL196732:KIL196733 KSH196732:KSH196733 LCD196732:LCD196733 LLZ196732:LLZ196733 LVV196732:LVV196733 MFR196732:MFR196733 MPN196732:MPN196733 MZJ196732:MZJ196733 NJF196732:NJF196733 NTB196732:NTB196733 OCX196732:OCX196733 OMT196732:OMT196733 OWP196732:OWP196733 PGL196732:PGL196733 PQH196732:PQH196733 QAD196732:QAD196733 QJZ196732:QJZ196733 QTV196732:QTV196733 RDR196732:RDR196733 RNN196732:RNN196733 RXJ196732:RXJ196733 SHF196732:SHF196733 SRB196732:SRB196733 TAX196732:TAX196733 TKT196732:TKT196733 TUP196732:TUP196733 UEL196732:UEL196733 UOH196732:UOH196733 UYD196732:UYD196733 VHZ196732:VHZ196733 VRV196732:VRV196733 WBR196732:WBR196733 WLN196732:WLN196733 WVJ196732:WVJ196733 B262268:B262269 IX262268:IX262269 ST262268:ST262269 ACP262268:ACP262269 AML262268:AML262269 AWH262268:AWH262269 BGD262268:BGD262269 BPZ262268:BPZ262269 BZV262268:BZV262269 CJR262268:CJR262269 CTN262268:CTN262269 DDJ262268:DDJ262269 DNF262268:DNF262269 DXB262268:DXB262269 EGX262268:EGX262269 EQT262268:EQT262269 FAP262268:FAP262269 FKL262268:FKL262269 FUH262268:FUH262269 GED262268:GED262269 GNZ262268:GNZ262269 GXV262268:GXV262269 HHR262268:HHR262269 HRN262268:HRN262269 IBJ262268:IBJ262269 ILF262268:ILF262269 IVB262268:IVB262269 JEX262268:JEX262269 JOT262268:JOT262269 JYP262268:JYP262269 KIL262268:KIL262269 KSH262268:KSH262269 LCD262268:LCD262269 LLZ262268:LLZ262269 LVV262268:LVV262269 MFR262268:MFR262269 MPN262268:MPN262269 MZJ262268:MZJ262269 NJF262268:NJF262269 NTB262268:NTB262269 OCX262268:OCX262269 OMT262268:OMT262269 OWP262268:OWP262269 PGL262268:PGL262269 PQH262268:PQH262269 QAD262268:QAD262269 QJZ262268:QJZ262269 QTV262268:QTV262269 RDR262268:RDR262269 RNN262268:RNN262269 RXJ262268:RXJ262269 SHF262268:SHF262269 SRB262268:SRB262269 TAX262268:TAX262269 TKT262268:TKT262269 TUP262268:TUP262269 UEL262268:UEL262269 UOH262268:UOH262269 UYD262268:UYD262269 VHZ262268:VHZ262269 VRV262268:VRV262269 WBR262268:WBR262269 WLN262268:WLN262269 WVJ262268:WVJ262269 B327804:B327805 IX327804:IX327805 ST327804:ST327805 ACP327804:ACP327805 AML327804:AML327805 AWH327804:AWH327805 BGD327804:BGD327805 BPZ327804:BPZ327805 BZV327804:BZV327805 CJR327804:CJR327805 CTN327804:CTN327805 DDJ327804:DDJ327805 DNF327804:DNF327805 DXB327804:DXB327805 EGX327804:EGX327805 EQT327804:EQT327805 FAP327804:FAP327805 FKL327804:FKL327805 FUH327804:FUH327805 GED327804:GED327805 GNZ327804:GNZ327805 GXV327804:GXV327805 HHR327804:HHR327805 HRN327804:HRN327805 IBJ327804:IBJ327805 ILF327804:ILF327805 IVB327804:IVB327805 JEX327804:JEX327805 JOT327804:JOT327805 JYP327804:JYP327805 KIL327804:KIL327805 KSH327804:KSH327805 LCD327804:LCD327805 LLZ327804:LLZ327805 LVV327804:LVV327805 MFR327804:MFR327805 MPN327804:MPN327805 MZJ327804:MZJ327805 NJF327804:NJF327805 NTB327804:NTB327805 OCX327804:OCX327805 OMT327804:OMT327805 OWP327804:OWP327805 PGL327804:PGL327805 PQH327804:PQH327805 QAD327804:QAD327805 QJZ327804:QJZ327805 QTV327804:QTV327805 RDR327804:RDR327805 RNN327804:RNN327805 RXJ327804:RXJ327805 SHF327804:SHF327805 SRB327804:SRB327805 TAX327804:TAX327805 TKT327804:TKT327805 TUP327804:TUP327805 UEL327804:UEL327805 UOH327804:UOH327805 UYD327804:UYD327805 VHZ327804:VHZ327805 VRV327804:VRV327805 WBR327804:WBR327805 WLN327804:WLN327805 WVJ327804:WVJ327805 B393340:B393341 IX393340:IX393341 ST393340:ST393341 ACP393340:ACP393341 AML393340:AML393341 AWH393340:AWH393341 BGD393340:BGD393341 BPZ393340:BPZ393341 BZV393340:BZV393341 CJR393340:CJR393341 CTN393340:CTN393341 DDJ393340:DDJ393341 DNF393340:DNF393341 DXB393340:DXB393341 EGX393340:EGX393341 EQT393340:EQT393341 FAP393340:FAP393341 FKL393340:FKL393341 FUH393340:FUH393341 GED393340:GED393341 GNZ393340:GNZ393341 GXV393340:GXV393341 HHR393340:HHR393341 HRN393340:HRN393341 IBJ393340:IBJ393341 ILF393340:ILF393341 IVB393340:IVB393341 JEX393340:JEX393341 JOT393340:JOT393341 JYP393340:JYP393341 KIL393340:KIL393341 KSH393340:KSH393341 LCD393340:LCD393341 LLZ393340:LLZ393341 LVV393340:LVV393341 MFR393340:MFR393341 MPN393340:MPN393341 MZJ393340:MZJ393341 NJF393340:NJF393341 NTB393340:NTB393341 OCX393340:OCX393341 OMT393340:OMT393341 OWP393340:OWP393341 PGL393340:PGL393341 PQH393340:PQH393341 QAD393340:QAD393341 QJZ393340:QJZ393341 QTV393340:QTV393341 RDR393340:RDR393341 RNN393340:RNN393341 RXJ393340:RXJ393341 SHF393340:SHF393341 SRB393340:SRB393341 TAX393340:TAX393341 TKT393340:TKT393341 TUP393340:TUP393341 UEL393340:UEL393341 UOH393340:UOH393341 UYD393340:UYD393341 VHZ393340:VHZ393341 VRV393340:VRV393341 WBR393340:WBR393341 WLN393340:WLN393341 WVJ393340:WVJ393341 B458876:B458877 IX458876:IX458877 ST458876:ST458877 ACP458876:ACP458877 AML458876:AML458877 AWH458876:AWH458877 BGD458876:BGD458877 BPZ458876:BPZ458877 BZV458876:BZV458877 CJR458876:CJR458877 CTN458876:CTN458877 DDJ458876:DDJ458877 DNF458876:DNF458877 DXB458876:DXB458877 EGX458876:EGX458877 EQT458876:EQT458877 FAP458876:FAP458877 FKL458876:FKL458877 FUH458876:FUH458877 GED458876:GED458877 GNZ458876:GNZ458877 GXV458876:GXV458877 HHR458876:HHR458877 HRN458876:HRN458877 IBJ458876:IBJ458877 ILF458876:ILF458877 IVB458876:IVB458877 JEX458876:JEX458877 JOT458876:JOT458877 JYP458876:JYP458877 KIL458876:KIL458877 KSH458876:KSH458877 LCD458876:LCD458877 LLZ458876:LLZ458877 LVV458876:LVV458877 MFR458876:MFR458877 MPN458876:MPN458877 MZJ458876:MZJ458877 NJF458876:NJF458877 NTB458876:NTB458877 OCX458876:OCX458877 OMT458876:OMT458877 OWP458876:OWP458877 PGL458876:PGL458877 PQH458876:PQH458877 QAD458876:QAD458877 QJZ458876:QJZ458877 QTV458876:QTV458877 RDR458876:RDR458877 RNN458876:RNN458877 RXJ458876:RXJ458877 SHF458876:SHF458877 SRB458876:SRB458877 TAX458876:TAX458877 TKT458876:TKT458877 TUP458876:TUP458877 UEL458876:UEL458877 UOH458876:UOH458877 UYD458876:UYD458877 VHZ458876:VHZ458877 VRV458876:VRV458877 WBR458876:WBR458877 WLN458876:WLN458877 WVJ458876:WVJ458877 B524412:B524413 IX524412:IX524413 ST524412:ST524413 ACP524412:ACP524413 AML524412:AML524413 AWH524412:AWH524413 BGD524412:BGD524413 BPZ524412:BPZ524413 BZV524412:BZV524413 CJR524412:CJR524413 CTN524412:CTN524413 DDJ524412:DDJ524413 DNF524412:DNF524413 DXB524412:DXB524413 EGX524412:EGX524413 EQT524412:EQT524413 FAP524412:FAP524413 FKL524412:FKL524413 FUH524412:FUH524413 GED524412:GED524413 GNZ524412:GNZ524413 GXV524412:GXV524413 HHR524412:HHR524413 HRN524412:HRN524413 IBJ524412:IBJ524413 ILF524412:ILF524413 IVB524412:IVB524413 JEX524412:JEX524413 JOT524412:JOT524413 JYP524412:JYP524413 KIL524412:KIL524413 KSH524412:KSH524413 LCD524412:LCD524413 LLZ524412:LLZ524413 LVV524412:LVV524413 MFR524412:MFR524413 MPN524412:MPN524413 MZJ524412:MZJ524413 NJF524412:NJF524413 NTB524412:NTB524413 OCX524412:OCX524413 OMT524412:OMT524413 OWP524412:OWP524413 PGL524412:PGL524413 PQH524412:PQH524413 QAD524412:QAD524413 QJZ524412:QJZ524413 QTV524412:QTV524413 RDR524412:RDR524413 RNN524412:RNN524413 RXJ524412:RXJ524413 SHF524412:SHF524413 SRB524412:SRB524413 TAX524412:TAX524413 TKT524412:TKT524413 TUP524412:TUP524413 UEL524412:UEL524413 UOH524412:UOH524413 UYD524412:UYD524413 VHZ524412:VHZ524413 VRV524412:VRV524413 WBR524412:WBR524413 WLN524412:WLN524413 WVJ524412:WVJ524413 B589948:B589949 IX589948:IX589949 ST589948:ST589949 ACP589948:ACP589949 AML589948:AML589949 AWH589948:AWH589949 BGD589948:BGD589949 BPZ589948:BPZ589949 BZV589948:BZV589949 CJR589948:CJR589949 CTN589948:CTN589949 DDJ589948:DDJ589949 DNF589948:DNF589949 DXB589948:DXB589949 EGX589948:EGX589949 EQT589948:EQT589949 FAP589948:FAP589949 FKL589948:FKL589949 FUH589948:FUH589949 GED589948:GED589949 GNZ589948:GNZ589949 GXV589948:GXV589949 HHR589948:HHR589949 HRN589948:HRN589949 IBJ589948:IBJ589949 ILF589948:ILF589949 IVB589948:IVB589949 JEX589948:JEX589949 JOT589948:JOT589949 JYP589948:JYP589949 KIL589948:KIL589949 KSH589948:KSH589949 LCD589948:LCD589949 LLZ589948:LLZ589949 LVV589948:LVV589949 MFR589948:MFR589949 MPN589948:MPN589949 MZJ589948:MZJ589949 NJF589948:NJF589949 NTB589948:NTB589949 OCX589948:OCX589949 OMT589948:OMT589949 OWP589948:OWP589949 PGL589948:PGL589949 PQH589948:PQH589949 QAD589948:QAD589949 QJZ589948:QJZ589949 QTV589948:QTV589949 RDR589948:RDR589949 RNN589948:RNN589949 RXJ589948:RXJ589949 SHF589948:SHF589949 SRB589948:SRB589949 TAX589948:TAX589949 TKT589948:TKT589949 TUP589948:TUP589949 UEL589948:UEL589949 UOH589948:UOH589949 UYD589948:UYD589949 VHZ589948:VHZ589949 VRV589948:VRV589949 WBR589948:WBR589949 WLN589948:WLN589949 WVJ589948:WVJ589949 B655484:B655485 IX655484:IX655485 ST655484:ST655485 ACP655484:ACP655485 AML655484:AML655485 AWH655484:AWH655485 BGD655484:BGD655485 BPZ655484:BPZ655485 BZV655484:BZV655485 CJR655484:CJR655485 CTN655484:CTN655485 DDJ655484:DDJ655485 DNF655484:DNF655485 DXB655484:DXB655485 EGX655484:EGX655485 EQT655484:EQT655485 FAP655484:FAP655485 FKL655484:FKL655485 FUH655484:FUH655485 GED655484:GED655485 GNZ655484:GNZ655485 GXV655484:GXV655485 HHR655484:HHR655485 HRN655484:HRN655485 IBJ655484:IBJ655485 ILF655484:ILF655485 IVB655484:IVB655485 JEX655484:JEX655485 JOT655484:JOT655485 JYP655484:JYP655485 KIL655484:KIL655485 KSH655484:KSH655485 LCD655484:LCD655485 LLZ655484:LLZ655485 LVV655484:LVV655485 MFR655484:MFR655485 MPN655484:MPN655485 MZJ655484:MZJ655485 NJF655484:NJF655485 NTB655484:NTB655485 OCX655484:OCX655485 OMT655484:OMT655485 OWP655484:OWP655485 PGL655484:PGL655485 PQH655484:PQH655485 QAD655484:QAD655485 QJZ655484:QJZ655485 QTV655484:QTV655485 RDR655484:RDR655485 RNN655484:RNN655485 RXJ655484:RXJ655485 SHF655484:SHF655485 SRB655484:SRB655485 TAX655484:TAX655485 TKT655484:TKT655485 TUP655484:TUP655485 UEL655484:UEL655485 UOH655484:UOH655485 UYD655484:UYD655485 VHZ655484:VHZ655485 VRV655484:VRV655485 WBR655484:WBR655485 WLN655484:WLN655485 WVJ655484:WVJ655485 B721020:B721021 IX721020:IX721021 ST721020:ST721021 ACP721020:ACP721021 AML721020:AML721021 AWH721020:AWH721021 BGD721020:BGD721021 BPZ721020:BPZ721021 BZV721020:BZV721021 CJR721020:CJR721021 CTN721020:CTN721021 DDJ721020:DDJ721021 DNF721020:DNF721021 DXB721020:DXB721021 EGX721020:EGX721021 EQT721020:EQT721021 FAP721020:FAP721021 FKL721020:FKL721021 FUH721020:FUH721021 GED721020:GED721021 GNZ721020:GNZ721021 GXV721020:GXV721021 HHR721020:HHR721021 HRN721020:HRN721021 IBJ721020:IBJ721021 ILF721020:ILF721021 IVB721020:IVB721021 JEX721020:JEX721021 JOT721020:JOT721021 JYP721020:JYP721021 KIL721020:KIL721021 KSH721020:KSH721021 LCD721020:LCD721021 LLZ721020:LLZ721021 LVV721020:LVV721021 MFR721020:MFR721021 MPN721020:MPN721021 MZJ721020:MZJ721021 NJF721020:NJF721021 NTB721020:NTB721021 OCX721020:OCX721021 OMT721020:OMT721021 OWP721020:OWP721021 PGL721020:PGL721021 PQH721020:PQH721021 QAD721020:QAD721021 QJZ721020:QJZ721021 QTV721020:QTV721021 RDR721020:RDR721021 RNN721020:RNN721021 RXJ721020:RXJ721021 SHF721020:SHF721021 SRB721020:SRB721021 TAX721020:TAX721021 TKT721020:TKT721021 TUP721020:TUP721021 UEL721020:UEL721021 UOH721020:UOH721021 UYD721020:UYD721021 VHZ721020:VHZ721021 VRV721020:VRV721021 WBR721020:WBR721021 WLN721020:WLN721021 WVJ721020:WVJ721021 B786556:B786557 IX786556:IX786557 ST786556:ST786557 ACP786556:ACP786557 AML786556:AML786557 AWH786556:AWH786557 BGD786556:BGD786557 BPZ786556:BPZ786557 BZV786556:BZV786557 CJR786556:CJR786557 CTN786556:CTN786557 DDJ786556:DDJ786557 DNF786556:DNF786557 DXB786556:DXB786557 EGX786556:EGX786557 EQT786556:EQT786557 FAP786556:FAP786557 FKL786556:FKL786557 FUH786556:FUH786557 GED786556:GED786557 GNZ786556:GNZ786557 GXV786556:GXV786557 HHR786556:HHR786557 HRN786556:HRN786557 IBJ786556:IBJ786557 ILF786556:ILF786557 IVB786556:IVB786557 JEX786556:JEX786557 JOT786556:JOT786557 JYP786556:JYP786557 KIL786556:KIL786557 KSH786556:KSH786557 LCD786556:LCD786557 LLZ786556:LLZ786557 LVV786556:LVV786557 MFR786556:MFR786557 MPN786556:MPN786557 MZJ786556:MZJ786557 NJF786556:NJF786557 NTB786556:NTB786557 OCX786556:OCX786557 OMT786556:OMT786557 OWP786556:OWP786557 PGL786556:PGL786557 PQH786556:PQH786557 QAD786556:QAD786557 QJZ786556:QJZ786557 QTV786556:QTV786557 RDR786556:RDR786557 RNN786556:RNN786557 RXJ786556:RXJ786557 SHF786556:SHF786557 SRB786556:SRB786557 TAX786556:TAX786557 TKT786556:TKT786557 TUP786556:TUP786557 UEL786556:UEL786557 UOH786556:UOH786557 UYD786556:UYD786557 VHZ786556:VHZ786557 VRV786556:VRV786557 WBR786556:WBR786557 WLN786556:WLN786557 WVJ786556:WVJ786557 B852092:B852093 IX852092:IX852093 ST852092:ST852093 ACP852092:ACP852093 AML852092:AML852093 AWH852092:AWH852093 BGD852092:BGD852093 BPZ852092:BPZ852093 BZV852092:BZV852093 CJR852092:CJR852093 CTN852092:CTN852093 DDJ852092:DDJ852093 DNF852092:DNF852093 DXB852092:DXB852093 EGX852092:EGX852093 EQT852092:EQT852093 FAP852092:FAP852093 FKL852092:FKL852093 FUH852092:FUH852093 GED852092:GED852093 GNZ852092:GNZ852093 GXV852092:GXV852093 HHR852092:HHR852093 HRN852092:HRN852093 IBJ852092:IBJ852093 ILF852092:ILF852093 IVB852092:IVB852093 JEX852092:JEX852093 JOT852092:JOT852093 JYP852092:JYP852093 KIL852092:KIL852093 KSH852092:KSH852093 LCD852092:LCD852093 LLZ852092:LLZ852093 LVV852092:LVV852093 MFR852092:MFR852093 MPN852092:MPN852093 MZJ852092:MZJ852093 NJF852092:NJF852093 NTB852092:NTB852093 OCX852092:OCX852093 OMT852092:OMT852093 OWP852092:OWP852093 PGL852092:PGL852093 PQH852092:PQH852093 QAD852092:QAD852093 QJZ852092:QJZ852093 QTV852092:QTV852093 RDR852092:RDR852093 RNN852092:RNN852093 RXJ852092:RXJ852093 SHF852092:SHF852093 SRB852092:SRB852093 TAX852092:TAX852093 TKT852092:TKT852093 TUP852092:TUP852093 UEL852092:UEL852093 UOH852092:UOH852093 UYD852092:UYD852093 VHZ852092:VHZ852093 VRV852092:VRV852093 WBR852092:WBR852093 WLN852092:WLN852093 WVJ852092:WVJ852093 B917628:B917629 IX917628:IX917629 ST917628:ST917629 ACP917628:ACP917629 AML917628:AML917629 AWH917628:AWH917629 BGD917628:BGD917629 BPZ917628:BPZ917629 BZV917628:BZV917629 CJR917628:CJR917629 CTN917628:CTN917629 DDJ917628:DDJ917629 DNF917628:DNF917629 DXB917628:DXB917629 EGX917628:EGX917629 EQT917628:EQT917629 FAP917628:FAP917629 FKL917628:FKL917629 FUH917628:FUH917629 GED917628:GED917629 GNZ917628:GNZ917629 GXV917628:GXV917629 HHR917628:HHR917629 HRN917628:HRN917629 IBJ917628:IBJ917629 ILF917628:ILF917629 IVB917628:IVB917629 JEX917628:JEX917629 JOT917628:JOT917629 JYP917628:JYP917629 KIL917628:KIL917629 KSH917628:KSH917629 LCD917628:LCD917629 LLZ917628:LLZ917629 LVV917628:LVV917629 MFR917628:MFR917629 MPN917628:MPN917629 MZJ917628:MZJ917629 NJF917628:NJF917629 NTB917628:NTB917629 OCX917628:OCX917629 OMT917628:OMT917629 OWP917628:OWP917629 PGL917628:PGL917629 PQH917628:PQH917629 QAD917628:QAD917629 QJZ917628:QJZ917629 QTV917628:QTV917629 RDR917628:RDR917629 RNN917628:RNN917629 RXJ917628:RXJ917629 SHF917628:SHF917629 SRB917628:SRB917629 TAX917628:TAX917629 TKT917628:TKT917629 TUP917628:TUP917629 UEL917628:UEL917629 UOH917628:UOH917629 UYD917628:UYD917629 VHZ917628:VHZ917629 VRV917628:VRV917629 WBR917628:WBR917629 WLN917628:WLN917629 WVJ917628:WVJ917629 B983164:B983165 IX983164:IX983165 ST983164:ST983165 ACP983164:ACP983165 AML983164:AML983165 AWH983164:AWH983165 BGD983164:BGD983165 BPZ983164:BPZ983165 BZV983164:BZV983165 CJR983164:CJR983165 CTN983164:CTN983165 DDJ983164:DDJ983165 DNF983164:DNF983165 DXB983164:DXB983165 EGX983164:EGX983165 EQT983164:EQT983165 FAP983164:FAP983165 FKL983164:FKL983165 FUH983164:FUH983165 GED983164:GED983165 GNZ983164:GNZ983165 GXV983164:GXV983165 HHR983164:HHR983165 HRN983164:HRN983165 IBJ983164:IBJ983165 ILF983164:ILF983165 IVB983164:IVB983165 JEX983164:JEX983165 JOT983164:JOT983165 JYP983164:JYP983165 KIL983164:KIL983165 KSH983164:KSH983165 LCD983164:LCD983165 LLZ983164:LLZ983165 LVV983164:LVV983165 MFR983164:MFR983165 MPN983164:MPN983165 MZJ983164:MZJ983165 NJF983164:NJF983165 NTB983164:NTB983165 OCX983164:OCX983165 OMT983164:OMT983165 OWP983164:OWP983165 PGL983164:PGL983165 PQH983164:PQH983165 QAD983164:QAD983165 QJZ983164:QJZ983165 QTV983164:QTV983165 RDR983164:RDR983165 RNN983164:RNN983165 RXJ983164:RXJ983165 SHF983164:SHF983165 SRB983164:SRB983165 TAX983164:TAX983165 TKT983164:TKT983165 TUP983164:TUP983165 UEL983164:UEL983165 UOH983164:UOH983165 UYD983164:UYD983165 VHZ983164:VHZ983165 VRV983164:VRV983165 WBR983164:WBR983165 WLN983164:WLN983165 WVJ983164:WVJ983165 WLN983070 IX91:IX92 ST91:ST92 ACP91:ACP92 AML91:AML92 AWH91:AWH92 BGD91:BGD92 BPZ91:BPZ92 BZV91:BZV92 CJR91:CJR92 CTN91:CTN92 DDJ91:DDJ92 DNF91:DNF92 DXB91:DXB92 EGX91:EGX92 EQT91:EQT92 FAP91:FAP92 FKL91:FKL92 FUH91:FUH92 GED91:GED92 GNZ91:GNZ92 GXV91:GXV92 HHR91:HHR92 HRN91:HRN92 IBJ91:IBJ92 ILF91:ILF92 IVB91:IVB92 JEX91:JEX92 JOT91:JOT92 JYP91:JYP92 KIL91:KIL92 KSH91:KSH92 LCD91:LCD92 LLZ91:LLZ92 LVV91:LVV92 MFR91:MFR92 MPN91:MPN92 MZJ91:MZJ92 NJF91:NJF92 NTB91:NTB92 OCX91:OCX92 OMT91:OMT92 OWP91:OWP92 PGL91:PGL92 PQH91:PQH92 QAD91:QAD92 QJZ91:QJZ92 QTV91:QTV92 RDR91:RDR92 RNN91:RNN92 RXJ91:RXJ92 SHF91:SHF92 SRB91:SRB92 TAX91:TAX92 TKT91:TKT92 TUP91:TUP92 UEL91:UEL92 UOH91:UOH92 UYD91:UYD92 VHZ91:VHZ92 VRV91:VRV92 WBR91:WBR92 WLN91:WLN92 WVJ91:WVJ92 B65644 IX65644 ST65644 ACP65644 AML65644 AWH65644 BGD65644 BPZ65644 BZV65644 CJR65644 CTN65644 DDJ65644 DNF65644 DXB65644 EGX65644 EQT65644 FAP65644 FKL65644 FUH65644 GED65644 GNZ65644 GXV65644 HHR65644 HRN65644 IBJ65644 ILF65644 IVB65644 JEX65644 JOT65644 JYP65644 KIL65644 KSH65644 LCD65644 LLZ65644 LVV65644 MFR65644 MPN65644 MZJ65644 NJF65644 NTB65644 OCX65644 OMT65644 OWP65644 PGL65644 PQH65644 QAD65644 QJZ65644 QTV65644 RDR65644 RNN65644 RXJ65644 SHF65644 SRB65644 TAX65644 TKT65644 TUP65644 UEL65644 UOH65644 UYD65644 VHZ65644 VRV65644 WBR65644 WLN65644 WVJ65644 B131180 IX131180 ST131180 ACP131180 AML131180 AWH131180 BGD131180 BPZ131180 BZV131180 CJR131180 CTN131180 DDJ131180 DNF131180 DXB131180 EGX131180 EQT131180 FAP131180 FKL131180 FUH131180 GED131180 GNZ131180 GXV131180 HHR131180 HRN131180 IBJ131180 ILF131180 IVB131180 JEX131180 JOT131180 JYP131180 KIL131180 KSH131180 LCD131180 LLZ131180 LVV131180 MFR131180 MPN131180 MZJ131180 NJF131180 NTB131180 OCX131180 OMT131180 OWP131180 PGL131180 PQH131180 QAD131180 QJZ131180 QTV131180 RDR131180 RNN131180 RXJ131180 SHF131180 SRB131180 TAX131180 TKT131180 TUP131180 UEL131180 UOH131180 UYD131180 VHZ131180 VRV131180 WBR131180 WLN131180 WVJ131180 B196716 IX196716 ST196716 ACP196716 AML196716 AWH196716 BGD196716 BPZ196716 BZV196716 CJR196716 CTN196716 DDJ196716 DNF196716 DXB196716 EGX196716 EQT196716 FAP196716 FKL196716 FUH196716 GED196716 GNZ196716 GXV196716 HHR196716 HRN196716 IBJ196716 ILF196716 IVB196716 JEX196716 JOT196716 JYP196716 KIL196716 KSH196716 LCD196716 LLZ196716 LVV196716 MFR196716 MPN196716 MZJ196716 NJF196716 NTB196716 OCX196716 OMT196716 OWP196716 PGL196716 PQH196716 QAD196716 QJZ196716 QTV196716 RDR196716 RNN196716 RXJ196716 SHF196716 SRB196716 TAX196716 TKT196716 TUP196716 UEL196716 UOH196716 UYD196716 VHZ196716 VRV196716 WBR196716 WLN196716 WVJ196716 B262252 IX262252 ST262252 ACP262252 AML262252 AWH262252 BGD262252 BPZ262252 BZV262252 CJR262252 CTN262252 DDJ262252 DNF262252 DXB262252 EGX262252 EQT262252 FAP262252 FKL262252 FUH262252 GED262252 GNZ262252 GXV262252 HHR262252 HRN262252 IBJ262252 ILF262252 IVB262252 JEX262252 JOT262252 JYP262252 KIL262252 KSH262252 LCD262252 LLZ262252 LVV262252 MFR262252 MPN262252 MZJ262252 NJF262252 NTB262252 OCX262252 OMT262252 OWP262252 PGL262252 PQH262252 QAD262252 QJZ262252 QTV262252 RDR262252 RNN262252 RXJ262252 SHF262252 SRB262252 TAX262252 TKT262252 TUP262252 UEL262252 UOH262252 UYD262252 VHZ262252 VRV262252 WBR262252 WLN262252 WVJ262252 B327788 IX327788 ST327788 ACP327788 AML327788 AWH327788 BGD327788 BPZ327788 BZV327788 CJR327788 CTN327788 DDJ327788 DNF327788 DXB327788 EGX327788 EQT327788 FAP327788 FKL327788 FUH327788 GED327788 GNZ327788 GXV327788 HHR327788 HRN327788 IBJ327788 ILF327788 IVB327788 JEX327788 JOT327788 JYP327788 KIL327788 KSH327788 LCD327788 LLZ327788 LVV327788 MFR327788 MPN327788 MZJ327788 NJF327788 NTB327788 OCX327788 OMT327788 OWP327788 PGL327788 PQH327788 QAD327788 QJZ327788 QTV327788 RDR327788 RNN327788 RXJ327788 SHF327788 SRB327788 TAX327788 TKT327788 TUP327788 UEL327788 UOH327788 UYD327788 VHZ327788 VRV327788 WBR327788 WLN327788 WVJ327788 B393324 IX393324 ST393324 ACP393324 AML393324 AWH393324 BGD393324 BPZ393324 BZV393324 CJR393324 CTN393324 DDJ393324 DNF393324 DXB393324 EGX393324 EQT393324 FAP393324 FKL393324 FUH393324 GED393324 GNZ393324 GXV393324 HHR393324 HRN393324 IBJ393324 ILF393324 IVB393324 JEX393324 JOT393324 JYP393324 KIL393324 KSH393324 LCD393324 LLZ393324 LVV393324 MFR393324 MPN393324 MZJ393324 NJF393324 NTB393324 OCX393324 OMT393324 OWP393324 PGL393324 PQH393324 QAD393324 QJZ393324 QTV393324 RDR393324 RNN393324 RXJ393324 SHF393324 SRB393324 TAX393324 TKT393324 TUP393324 UEL393324 UOH393324 UYD393324 VHZ393324 VRV393324 WBR393324 WLN393324 WVJ393324 B458860 IX458860 ST458860 ACP458860 AML458860 AWH458860 BGD458860 BPZ458860 BZV458860 CJR458860 CTN458860 DDJ458860 DNF458860 DXB458860 EGX458860 EQT458860 FAP458860 FKL458860 FUH458860 GED458860 GNZ458860 GXV458860 HHR458860 HRN458860 IBJ458860 ILF458860 IVB458860 JEX458860 JOT458860 JYP458860 KIL458860 KSH458860 LCD458860 LLZ458860 LVV458860 MFR458860 MPN458860 MZJ458860 NJF458860 NTB458860 OCX458860 OMT458860 OWP458860 PGL458860 PQH458860 QAD458860 QJZ458860 QTV458860 RDR458860 RNN458860 RXJ458860 SHF458860 SRB458860 TAX458860 TKT458860 TUP458860 UEL458860 UOH458860 UYD458860 VHZ458860 VRV458860 WBR458860 WLN458860 WVJ458860 B524396 IX524396 ST524396 ACP524396 AML524396 AWH524396 BGD524396 BPZ524396 BZV524396 CJR524396 CTN524396 DDJ524396 DNF524396 DXB524396 EGX524396 EQT524396 FAP524396 FKL524396 FUH524396 GED524396 GNZ524396 GXV524396 HHR524396 HRN524396 IBJ524396 ILF524396 IVB524396 JEX524396 JOT524396 JYP524396 KIL524396 KSH524396 LCD524396 LLZ524396 LVV524396 MFR524396 MPN524396 MZJ524396 NJF524396 NTB524396 OCX524396 OMT524396 OWP524396 PGL524396 PQH524396 QAD524396 QJZ524396 QTV524396 RDR524396 RNN524396 RXJ524396 SHF524396 SRB524396 TAX524396 TKT524396 TUP524396 UEL524396 UOH524396 UYD524396 VHZ524396 VRV524396 WBR524396 WLN524396 WVJ524396 B589932 IX589932 ST589932 ACP589932 AML589932 AWH589932 BGD589932 BPZ589932 BZV589932 CJR589932 CTN589932 DDJ589932 DNF589932 DXB589932 EGX589932 EQT589932 FAP589932 FKL589932 FUH589932 GED589932 GNZ589932 GXV589932 HHR589932 HRN589932 IBJ589932 ILF589932 IVB589932 JEX589932 JOT589932 JYP589932 KIL589932 KSH589932 LCD589932 LLZ589932 LVV589932 MFR589932 MPN589932 MZJ589932 NJF589932 NTB589932 OCX589932 OMT589932 OWP589932 PGL589932 PQH589932 QAD589932 QJZ589932 QTV589932 RDR589932 RNN589932 RXJ589932 SHF589932 SRB589932 TAX589932 TKT589932 TUP589932 UEL589932 UOH589932 UYD589932 VHZ589932 VRV589932 WBR589932 WLN589932 WVJ589932 B655468 IX655468 ST655468 ACP655468 AML655468 AWH655468 BGD655468 BPZ655468 BZV655468 CJR655468 CTN655468 DDJ655468 DNF655468 DXB655468 EGX655468 EQT655468 FAP655468 FKL655468 FUH655468 GED655468 GNZ655468 GXV655468 HHR655468 HRN655468 IBJ655468 ILF655468 IVB655468 JEX655468 JOT655468 JYP655468 KIL655468 KSH655468 LCD655468 LLZ655468 LVV655468 MFR655468 MPN655468 MZJ655468 NJF655468 NTB655468 OCX655468 OMT655468 OWP655468 PGL655468 PQH655468 QAD655468 QJZ655468 QTV655468 RDR655468 RNN655468 RXJ655468 SHF655468 SRB655468 TAX655468 TKT655468 TUP655468 UEL655468 UOH655468 UYD655468 VHZ655468 VRV655468 WBR655468 WLN655468 WVJ655468 B721004 IX721004 ST721004 ACP721004 AML721004 AWH721004 BGD721004 BPZ721004 BZV721004 CJR721004 CTN721004 DDJ721004 DNF721004 DXB721004 EGX721004 EQT721004 FAP721004 FKL721004 FUH721004 GED721004 GNZ721004 GXV721004 HHR721004 HRN721004 IBJ721004 ILF721004 IVB721004 JEX721004 JOT721004 JYP721004 KIL721004 KSH721004 LCD721004 LLZ721004 LVV721004 MFR721004 MPN721004 MZJ721004 NJF721004 NTB721004 OCX721004 OMT721004 OWP721004 PGL721004 PQH721004 QAD721004 QJZ721004 QTV721004 RDR721004 RNN721004 RXJ721004 SHF721004 SRB721004 TAX721004 TKT721004 TUP721004 UEL721004 UOH721004 UYD721004 VHZ721004 VRV721004 WBR721004 WLN721004 WVJ721004 B786540 IX786540 ST786540 ACP786540 AML786540 AWH786540 BGD786540 BPZ786540 BZV786540 CJR786540 CTN786540 DDJ786540 DNF786540 DXB786540 EGX786540 EQT786540 FAP786540 FKL786540 FUH786540 GED786540 GNZ786540 GXV786540 HHR786540 HRN786540 IBJ786540 ILF786540 IVB786540 JEX786540 JOT786540 JYP786540 KIL786540 KSH786540 LCD786540 LLZ786540 LVV786540 MFR786540 MPN786540 MZJ786540 NJF786540 NTB786540 OCX786540 OMT786540 OWP786540 PGL786540 PQH786540 QAD786540 QJZ786540 QTV786540 RDR786540 RNN786540 RXJ786540 SHF786540 SRB786540 TAX786540 TKT786540 TUP786540 UEL786540 UOH786540 UYD786540 VHZ786540 VRV786540 WBR786540 WLN786540 WVJ786540 B852076 IX852076 ST852076 ACP852076 AML852076 AWH852076 BGD852076 BPZ852076 BZV852076 CJR852076 CTN852076 DDJ852076 DNF852076 DXB852076 EGX852076 EQT852076 FAP852076 FKL852076 FUH852076 GED852076 GNZ852076 GXV852076 HHR852076 HRN852076 IBJ852076 ILF852076 IVB852076 JEX852076 JOT852076 JYP852076 KIL852076 KSH852076 LCD852076 LLZ852076 LVV852076 MFR852076 MPN852076 MZJ852076 NJF852076 NTB852076 OCX852076 OMT852076 OWP852076 PGL852076 PQH852076 QAD852076 QJZ852076 QTV852076 RDR852076 RNN852076 RXJ852076 SHF852076 SRB852076 TAX852076 TKT852076 TUP852076 UEL852076 UOH852076 UYD852076 VHZ852076 VRV852076 WBR852076 WLN852076 WVJ852076 B917612 IX917612 ST917612 ACP917612 AML917612 AWH917612 BGD917612 BPZ917612 BZV917612 CJR917612 CTN917612 DDJ917612 DNF917612 DXB917612 EGX917612 EQT917612 FAP917612 FKL917612 FUH917612 GED917612 GNZ917612 GXV917612 HHR917612 HRN917612 IBJ917612 ILF917612 IVB917612 JEX917612 JOT917612 JYP917612 KIL917612 KSH917612 LCD917612 LLZ917612 LVV917612 MFR917612 MPN917612 MZJ917612 NJF917612 NTB917612 OCX917612 OMT917612 OWP917612 PGL917612 PQH917612 QAD917612 QJZ917612 QTV917612 RDR917612 RNN917612 RXJ917612 SHF917612 SRB917612 TAX917612 TKT917612 TUP917612 UEL917612 UOH917612 UYD917612 VHZ917612 VRV917612 WBR917612 WLN917612 WVJ917612 B983148 IX983148 ST983148 ACP983148 AML983148 AWH983148 BGD983148 BPZ983148 BZV983148 CJR983148 CTN983148 DDJ983148 DNF983148 DXB983148 EGX983148 EQT983148 FAP983148 FKL983148 FUH983148 GED983148 GNZ983148 GXV983148 HHR983148 HRN983148 IBJ983148 ILF983148 IVB983148 JEX983148 JOT983148 JYP983148 KIL983148 KSH983148 LCD983148 LLZ983148 LVV983148 MFR983148 MPN983148 MZJ983148 NJF983148 NTB983148 OCX983148 OMT983148 OWP983148 PGL983148 PQH983148 QAD983148 QJZ983148 QTV983148 RDR983148 RNN983148 RXJ983148 SHF983148 SRB983148 TAX983148 TKT983148 TUP983148 UEL983148 UOH983148 UYD983148 VHZ983148 VRV983148 WBR983148 WLN983148 WVJ983148 WBR983070 IX94:IX95 ST94:ST95 ACP94:ACP95 AML94:AML95 AWH94:AWH95 BGD94:BGD95 BPZ94:BPZ95 BZV94:BZV95 CJR94:CJR95 CTN94:CTN95 DDJ94:DDJ95 DNF94:DNF95 DXB94:DXB95 EGX94:EGX95 EQT94:EQT95 FAP94:FAP95 FKL94:FKL95 FUH94:FUH95 GED94:GED95 GNZ94:GNZ95 GXV94:GXV95 HHR94:HHR95 HRN94:HRN95 IBJ94:IBJ95 ILF94:ILF95 IVB94:IVB95 JEX94:JEX95 JOT94:JOT95 JYP94:JYP95 KIL94:KIL95 KSH94:KSH95 LCD94:LCD95 LLZ94:LLZ95 LVV94:LVV95 MFR94:MFR95 MPN94:MPN95 MZJ94:MZJ95 NJF94:NJF95 NTB94:NTB95 OCX94:OCX95 OMT94:OMT95 OWP94:OWP95 PGL94:PGL95 PQH94:PQH95 QAD94:QAD95 QJZ94:QJZ95 QTV94:QTV95 RDR94:RDR95 RNN94:RNN95 RXJ94:RXJ95 SHF94:SHF95 SRB94:SRB95 TAX94:TAX95 TKT94:TKT95 TUP94:TUP95 UEL94:UEL95 UOH94:UOH95 UYD94:UYD95 VHZ94:VHZ95 VRV94:VRV95 WBR94:WBR95 WLN94:WLN95 WVJ94:WVJ95 B65646 IX65646 ST65646 ACP65646 AML65646 AWH65646 BGD65646 BPZ65646 BZV65646 CJR65646 CTN65646 DDJ65646 DNF65646 DXB65646 EGX65646 EQT65646 FAP65646 FKL65646 FUH65646 GED65646 GNZ65646 GXV65646 HHR65646 HRN65646 IBJ65646 ILF65646 IVB65646 JEX65646 JOT65646 JYP65646 KIL65646 KSH65646 LCD65646 LLZ65646 LVV65646 MFR65646 MPN65646 MZJ65646 NJF65646 NTB65646 OCX65646 OMT65646 OWP65646 PGL65646 PQH65646 QAD65646 QJZ65646 QTV65646 RDR65646 RNN65646 RXJ65646 SHF65646 SRB65646 TAX65646 TKT65646 TUP65646 UEL65646 UOH65646 UYD65646 VHZ65646 VRV65646 WBR65646 WLN65646 WVJ65646 B131182 IX131182 ST131182 ACP131182 AML131182 AWH131182 BGD131182 BPZ131182 BZV131182 CJR131182 CTN131182 DDJ131182 DNF131182 DXB131182 EGX131182 EQT131182 FAP131182 FKL131182 FUH131182 GED131182 GNZ131182 GXV131182 HHR131182 HRN131182 IBJ131182 ILF131182 IVB131182 JEX131182 JOT131182 JYP131182 KIL131182 KSH131182 LCD131182 LLZ131182 LVV131182 MFR131182 MPN131182 MZJ131182 NJF131182 NTB131182 OCX131182 OMT131182 OWP131182 PGL131182 PQH131182 QAD131182 QJZ131182 QTV131182 RDR131182 RNN131182 RXJ131182 SHF131182 SRB131182 TAX131182 TKT131182 TUP131182 UEL131182 UOH131182 UYD131182 VHZ131182 VRV131182 WBR131182 WLN131182 WVJ131182 B196718 IX196718 ST196718 ACP196718 AML196718 AWH196718 BGD196718 BPZ196718 BZV196718 CJR196718 CTN196718 DDJ196718 DNF196718 DXB196718 EGX196718 EQT196718 FAP196718 FKL196718 FUH196718 GED196718 GNZ196718 GXV196718 HHR196718 HRN196718 IBJ196718 ILF196718 IVB196718 JEX196718 JOT196718 JYP196718 KIL196718 KSH196718 LCD196718 LLZ196718 LVV196718 MFR196718 MPN196718 MZJ196718 NJF196718 NTB196718 OCX196718 OMT196718 OWP196718 PGL196718 PQH196718 QAD196718 QJZ196718 QTV196718 RDR196718 RNN196718 RXJ196718 SHF196718 SRB196718 TAX196718 TKT196718 TUP196718 UEL196718 UOH196718 UYD196718 VHZ196718 VRV196718 WBR196718 WLN196718 WVJ196718 B262254 IX262254 ST262254 ACP262254 AML262254 AWH262254 BGD262254 BPZ262254 BZV262254 CJR262254 CTN262254 DDJ262254 DNF262254 DXB262254 EGX262254 EQT262254 FAP262254 FKL262254 FUH262254 GED262254 GNZ262254 GXV262254 HHR262254 HRN262254 IBJ262254 ILF262254 IVB262254 JEX262254 JOT262254 JYP262254 KIL262254 KSH262254 LCD262254 LLZ262254 LVV262254 MFR262254 MPN262254 MZJ262254 NJF262254 NTB262254 OCX262254 OMT262254 OWP262254 PGL262254 PQH262254 QAD262254 QJZ262254 QTV262254 RDR262254 RNN262254 RXJ262254 SHF262254 SRB262254 TAX262254 TKT262254 TUP262254 UEL262254 UOH262254 UYD262254 VHZ262254 VRV262254 WBR262254 WLN262254 WVJ262254 B327790 IX327790 ST327790 ACP327790 AML327790 AWH327790 BGD327790 BPZ327790 BZV327790 CJR327790 CTN327790 DDJ327790 DNF327790 DXB327790 EGX327790 EQT327790 FAP327790 FKL327790 FUH327790 GED327790 GNZ327790 GXV327790 HHR327790 HRN327790 IBJ327790 ILF327790 IVB327790 JEX327790 JOT327790 JYP327790 KIL327790 KSH327790 LCD327790 LLZ327790 LVV327790 MFR327790 MPN327790 MZJ327790 NJF327790 NTB327790 OCX327790 OMT327790 OWP327790 PGL327790 PQH327790 QAD327790 QJZ327790 QTV327790 RDR327790 RNN327790 RXJ327790 SHF327790 SRB327790 TAX327790 TKT327790 TUP327790 UEL327790 UOH327790 UYD327790 VHZ327790 VRV327790 WBR327790 WLN327790 WVJ327790 B393326 IX393326 ST393326 ACP393326 AML393326 AWH393326 BGD393326 BPZ393326 BZV393326 CJR393326 CTN393326 DDJ393326 DNF393326 DXB393326 EGX393326 EQT393326 FAP393326 FKL393326 FUH393326 GED393326 GNZ393326 GXV393326 HHR393326 HRN393326 IBJ393326 ILF393326 IVB393326 JEX393326 JOT393326 JYP393326 KIL393326 KSH393326 LCD393326 LLZ393326 LVV393326 MFR393326 MPN393326 MZJ393326 NJF393326 NTB393326 OCX393326 OMT393326 OWP393326 PGL393326 PQH393326 QAD393326 QJZ393326 QTV393326 RDR393326 RNN393326 RXJ393326 SHF393326 SRB393326 TAX393326 TKT393326 TUP393326 UEL393326 UOH393326 UYD393326 VHZ393326 VRV393326 WBR393326 WLN393326 WVJ393326 B458862 IX458862 ST458862 ACP458862 AML458862 AWH458862 BGD458862 BPZ458862 BZV458862 CJR458862 CTN458862 DDJ458862 DNF458862 DXB458862 EGX458862 EQT458862 FAP458862 FKL458862 FUH458862 GED458862 GNZ458862 GXV458862 HHR458862 HRN458862 IBJ458862 ILF458862 IVB458862 JEX458862 JOT458862 JYP458862 KIL458862 KSH458862 LCD458862 LLZ458862 LVV458862 MFR458862 MPN458862 MZJ458862 NJF458862 NTB458862 OCX458862 OMT458862 OWP458862 PGL458862 PQH458862 QAD458862 QJZ458862 QTV458862 RDR458862 RNN458862 RXJ458862 SHF458862 SRB458862 TAX458862 TKT458862 TUP458862 UEL458862 UOH458862 UYD458862 VHZ458862 VRV458862 WBR458862 WLN458862 WVJ458862 B524398 IX524398 ST524398 ACP524398 AML524398 AWH524398 BGD524398 BPZ524398 BZV524398 CJR524398 CTN524398 DDJ524398 DNF524398 DXB524398 EGX524398 EQT524398 FAP524398 FKL524398 FUH524398 GED524398 GNZ524398 GXV524398 HHR524398 HRN524398 IBJ524398 ILF524398 IVB524398 JEX524398 JOT524398 JYP524398 KIL524398 KSH524398 LCD524398 LLZ524398 LVV524398 MFR524398 MPN524398 MZJ524398 NJF524398 NTB524398 OCX524398 OMT524398 OWP524398 PGL524398 PQH524398 QAD524398 QJZ524398 QTV524398 RDR524398 RNN524398 RXJ524398 SHF524398 SRB524398 TAX524398 TKT524398 TUP524398 UEL524398 UOH524398 UYD524398 VHZ524398 VRV524398 WBR524398 WLN524398 WVJ524398 B589934 IX589934 ST589934 ACP589934 AML589934 AWH589934 BGD589934 BPZ589934 BZV589934 CJR589934 CTN589934 DDJ589934 DNF589934 DXB589934 EGX589934 EQT589934 FAP589934 FKL589934 FUH589934 GED589934 GNZ589934 GXV589934 HHR589934 HRN589934 IBJ589934 ILF589934 IVB589934 JEX589934 JOT589934 JYP589934 KIL589934 KSH589934 LCD589934 LLZ589934 LVV589934 MFR589934 MPN589934 MZJ589934 NJF589934 NTB589934 OCX589934 OMT589934 OWP589934 PGL589934 PQH589934 QAD589934 QJZ589934 QTV589934 RDR589934 RNN589934 RXJ589934 SHF589934 SRB589934 TAX589934 TKT589934 TUP589934 UEL589934 UOH589934 UYD589934 VHZ589934 VRV589934 WBR589934 WLN589934 WVJ589934 B655470 IX655470 ST655470 ACP655470 AML655470 AWH655470 BGD655470 BPZ655470 BZV655470 CJR655470 CTN655470 DDJ655470 DNF655470 DXB655470 EGX655470 EQT655470 FAP655470 FKL655470 FUH655470 GED655470 GNZ655470 GXV655470 HHR655470 HRN655470 IBJ655470 ILF655470 IVB655470 JEX655470 JOT655470 JYP655470 KIL655470 KSH655470 LCD655470 LLZ655470 LVV655470 MFR655470 MPN655470 MZJ655470 NJF655470 NTB655470 OCX655470 OMT655470 OWP655470 PGL655470 PQH655470 QAD655470 QJZ655470 QTV655470 RDR655470 RNN655470 RXJ655470 SHF655470 SRB655470 TAX655470 TKT655470 TUP655470 UEL655470 UOH655470 UYD655470 VHZ655470 VRV655470 WBR655470 WLN655470 WVJ655470 B721006 IX721006 ST721006 ACP721006 AML721006 AWH721006 BGD721006 BPZ721006 BZV721006 CJR721006 CTN721006 DDJ721006 DNF721006 DXB721006 EGX721006 EQT721006 FAP721006 FKL721006 FUH721006 GED721006 GNZ721006 GXV721006 HHR721006 HRN721006 IBJ721006 ILF721006 IVB721006 JEX721006 JOT721006 JYP721006 KIL721006 KSH721006 LCD721006 LLZ721006 LVV721006 MFR721006 MPN721006 MZJ721006 NJF721006 NTB721006 OCX721006 OMT721006 OWP721006 PGL721006 PQH721006 QAD721006 QJZ721006 QTV721006 RDR721006 RNN721006 RXJ721006 SHF721006 SRB721006 TAX721006 TKT721006 TUP721006 UEL721006 UOH721006 UYD721006 VHZ721006 VRV721006 WBR721006 WLN721006 WVJ721006 B786542 IX786542 ST786542 ACP786542 AML786542 AWH786542 BGD786542 BPZ786542 BZV786542 CJR786542 CTN786542 DDJ786542 DNF786542 DXB786542 EGX786542 EQT786542 FAP786542 FKL786542 FUH786542 GED786542 GNZ786542 GXV786542 HHR786542 HRN786542 IBJ786542 ILF786542 IVB786542 JEX786542 JOT786542 JYP786542 KIL786542 KSH786542 LCD786542 LLZ786542 LVV786542 MFR786542 MPN786542 MZJ786542 NJF786542 NTB786542 OCX786542 OMT786542 OWP786542 PGL786542 PQH786542 QAD786542 QJZ786542 QTV786542 RDR786542 RNN786542 RXJ786542 SHF786542 SRB786542 TAX786542 TKT786542 TUP786542 UEL786542 UOH786542 UYD786542 VHZ786542 VRV786542 WBR786542 WLN786542 WVJ786542 B852078 IX852078 ST852078 ACP852078 AML852078 AWH852078 BGD852078 BPZ852078 BZV852078 CJR852078 CTN852078 DDJ852078 DNF852078 DXB852078 EGX852078 EQT852078 FAP852078 FKL852078 FUH852078 GED852078 GNZ852078 GXV852078 HHR852078 HRN852078 IBJ852078 ILF852078 IVB852078 JEX852078 JOT852078 JYP852078 KIL852078 KSH852078 LCD852078 LLZ852078 LVV852078 MFR852078 MPN852078 MZJ852078 NJF852078 NTB852078 OCX852078 OMT852078 OWP852078 PGL852078 PQH852078 QAD852078 QJZ852078 QTV852078 RDR852078 RNN852078 RXJ852078 SHF852078 SRB852078 TAX852078 TKT852078 TUP852078 UEL852078 UOH852078 UYD852078 VHZ852078 VRV852078 WBR852078 WLN852078 WVJ852078 B917614 IX917614 ST917614 ACP917614 AML917614 AWH917614 BGD917614 BPZ917614 BZV917614 CJR917614 CTN917614 DDJ917614 DNF917614 DXB917614 EGX917614 EQT917614 FAP917614 FKL917614 FUH917614 GED917614 GNZ917614 GXV917614 HHR917614 HRN917614 IBJ917614 ILF917614 IVB917614 JEX917614 JOT917614 JYP917614 KIL917614 KSH917614 LCD917614 LLZ917614 LVV917614 MFR917614 MPN917614 MZJ917614 NJF917614 NTB917614 OCX917614 OMT917614 OWP917614 PGL917614 PQH917614 QAD917614 QJZ917614 QTV917614 RDR917614 RNN917614 RXJ917614 SHF917614 SRB917614 TAX917614 TKT917614 TUP917614 UEL917614 UOH917614 UYD917614 VHZ917614 VRV917614 WBR917614 WLN917614 WVJ917614 B983150 IX983150 ST983150 ACP983150 AML983150 AWH983150 BGD983150 BPZ983150 BZV983150 CJR983150 CTN983150 DDJ983150 DNF983150 DXB983150 EGX983150 EQT983150 FAP983150 FKL983150 FUH983150 GED983150 GNZ983150 GXV983150 HHR983150 HRN983150 IBJ983150 ILF983150 IVB983150 JEX983150 JOT983150 JYP983150 KIL983150 KSH983150 LCD983150 LLZ983150 LVV983150 MFR983150 MPN983150 MZJ983150 NJF983150 NTB983150 OCX983150 OMT983150 OWP983150 PGL983150 PQH983150 QAD983150 QJZ983150 QTV983150 RDR983150 RNN983150 RXJ983150 SHF983150 SRB983150 TAX983150 TKT983150 TUP983150 UEL983150 UOH983150 UYD983150 VHZ983150 VRV983150 WBR983150 WLN983150 WVJ983150 VRV983070 IX97:IX98 ST97:ST98 ACP97:ACP98 AML97:AML98 AWH97:AWH98 BGD97:BGD98 BPZ97:BPZ98 BZV97:BZV98 CJR97:CJR98 CTN97:CTN98 DDJ97:DDJ98 DNF97:DNF98 DXB97:DXB98 EGX97:EGX98 EQT97:EQT98 FAP97:FAP98 FKL97:FKL98 FUH97:FUH98 GED97:GED98 GNZ97:GNZ98 GXV97:GXV98 HHR97:HHR98 HRN97:HRN98 IBJ97:IBJ98 ILF97:ILF98 IVB97:IVB98 JEX97:JEX98 JOT97:JOT98 JYP97:JYP98 KIL97:KIL98 KSH97:KSH98 LCD97:LCD98 LLZ97:LLZ98 LVV97:LVV98 MFR97:MFR98 MPN97:MPN98 MZJ97:MZJ98 NJF97:NJF98 NTB97:NTB98 OCX97:OCX98 OMT97:OMT98 OWP97:OWP98 PGL97:PGL98 PQH97:PQH98 QAD97:QAD98 QJZ97:QJZ98 QTV97:QTV98 RDR97:RDR98 RNN97:RNN98 RXJ97:RXJ98 SHF97:SHF98 SRB97:SRB98 TAX97:TAX98 TKT97:TKT98 TUP97:TUP98 UEL97:UEL98 UOH97:UOH98 UYD97:UYD98 VHZ97:VHZ98 VRV97:VRV98 WBR97:WBR98 WLN97:WLN98 WVJ97:WVJ98 B65648 IX65648 ST65648 ACP65648 AML65648 AWH65648 BGD65648 BPZ65648 BZV65648 CJR65648 CTN65648 DDJ65648 DNF65648 DXB65648 EGX65648 EQT65648 FAP65648 FKL65648 FUH65648 GED65648 GNZ65648 GXV65648 HHR65648 HRN65648 IBJ65648 ILF65648 IVB65648 JEX65648 JOT65648 JYP65648 KIL65648 KSH65648 LCD65648 LLZ65648 LVV65648 MFR65648 MPN65648 MZJ65648 NJF65648 NTB65648 OCX65648 OMT65648 OWP65648 PGL65648 PQH65648 QAD65648 QJZ65648 QTV65648 RDR65648 RNN65648 RXJ65648 SHF65648 SRB65648 TAX65648 TKT65648 TUP65648 UEL65648 UOH65648 UYD65648 VHZ65648 VRV65648 WBR65648 WLN65648 WVJ65648 B131184 IX131184 ST131184 ACP131184 AML131184 AWH131184 BGD131184 BPZ131184 BZV131184 CJR131184 CTN131184 DDJ131184 DNF131184 DXB131184 EGX131184 EQT131184 FAP131184 FKL131184 FUH131184 GED131184 GNZ131184 GXV131184 HHR131184 HRN131184 IBJ131184 ILF131184 IVB131184 JEX131184 JOT131184 JYP131184 KIL131184 KSH131184 LCD131184 LLZ131184 LVV131184 MFR131184 MPN131184 MZJ131184 NJF131184 NTB131184 OCX131184 OMT131184 OWP131184 PGL131184 PQH131184 QAD131184 QJZ131184 QTV131184 RDR131184 RNN131184 RXJ131184 SHF131184 SRB131184 TAX131184 TKT131184 TUP131184 UEL131184 UOH131184 UYD131184 VHZ131184 VRV131184 WBR131184 WLN131184 WVJ131184 B196720 IX196720 ST196720 ACP196720 AML196720 AWH196720 BGD196720 BPZ196720 BZV196720 CJR196720 CTN196720 DDJ196720 DNF196720 DXB196720 EGX196720 EQT196720 FAP196720 FKL196720 FUH196720 GED196720 GNZ196720 GXV196720 HHR196720 HRN196720 IBJ196720 ILF196720 IVB196720 JEX196720 JOT196720 JYP196720 KIL196720 KSH196720 LCD196720 LLZ196720 LVV196720 MFR196720 MPN196720 MZJ196720 NJF196720 NTB196720 OCX196720 OMT196720 OWP196720 PGL196720 PQH196720 QAD196720 QJZ196720 QTV196720 RDR196720 RNN196720 RXJ196720 SHF196720 SRB196720 TAX196720 TKT196720 TUP196720 UEL196720 UOH196720 UYD196720 VHZ196720 VRV196720 WBR196720 WLN196720 WVJ196720 B262256 IX262256 ST262256 ACP262256 AML262256 AWH262256 BGD262256 BPZ262256 BZV262256 CJR262256 CTN262256 DDJ262256 DNF262256 DXB262256 EGX262256 EQT262256 FAP262256 FKL262256 FUH262256 GED262256 GNZ262256 GXV262256 HHR262256 HRN262256 IBJ262256 ILF262256 IVB262256 JEX262256 JOT262256 JYP262256 KIL262256 KSH262256 LCD262256 LLZ262256 LVV262256 MFR262256 MPN262256 MZJ262256 NJF262256 NTB262256 OCX262256 OMT262256 OWP262256 PGL262256 PQH262256 QAD262256 QJZ262256 QTV262256 RDR262256 RNN262256 RXJ262256 SHF262256 SRB262256 TAX262256 TKT262256 TUP262256 UEL262256 UOH262256 UYD262256 VHZ262256 VRV262256 WBR262256 WLN262256 WVJ262256 B327792 IX327792 ST327792 ACP327792 AML327792 AWH327792 BGD327792 BPZ327792 BZV327792 CJR327792 CTN327792 DDJ327792 DNF327792 DXB327792 EGX327792 EQT327792 FAP327792 FKL327792 FUH327792 GED327792 GNZ327792 GXV327792 HHR327792 HRN327792 IBJ327792 ILF327792 IVB327792 JEX327792 JOT327792 JYP327792 KIL327792 KSH327792 LCD327792 LLZ327792 LVV327792 MFR327792 MPN327792 MZJ327792 NJF327792 NTB327792 OCX327792 OMT327792 OWP327792 PGL327792 PQH327792 QAD327792 QJZ327792 QTV327792 RDR327792 RNN327792 RXJ327792 SHF327792 SRB327792 TAX327792 TKT327792 TUP327792 UEL327792 UOH327792 UYD327792 VHZ327792 VRV327792 WBR327792 WLN327792 WVJ327792 B393328 IX393328 ST393328 ACP393328 AML393328 AWH393328 BGD393328 BPZ393328 BZV393328 CJR393328 CTN393328 DDJ393328 DNF393328 DXB393328 EGX393328 EQT393328 FAP393328 FKL393328 FUH393328 GED393328 GNZ393328 GXV393328 HHR393328 HRN393328 IBJ393328 ILF393328 IVB393328 JEX393328 JOT393328 JYP393328 KIL393328 KSH393328 LCD393328 LLZ393328 LVV393328 MFR393328 MPN393328 MZJ393328 NJF393328 NTB393328 OCX393328 OMT393328 OWP393328 PGL393328 PQH393328 QAD393328 QJZ393328 QTV393328 RDR393328 RNN393328 RXJ393328 SHF393328 SRB393328 TAX393328 TKT393328 TUP393328 UEL393328 UOH393328 UYD393328 VHZ393328 VRV393328 WBR393328 WLN393328 WVJ393328 B458864 IX458864 ST458864 ACP458864 AML458864 AWH458864 BGD458864 BPZ458864 BZV458864 CJR458864 CTN458864 DDJ458864 DNF458864 DXB458864 EGX458864 EQT458864 FAP458864 FKL458864 FUH458864 GED458864 GNZ458864 GXV458864 HHR458864 HRN458864 IBJ458864 ILF458864 IVB458864 JEX458864 JOT458864 JYP458864 KIL458864 KSH458864 LCD458864 LLZ458864 LVV458864 MFR458864 MPN458864 MZJ458864 NJF458864 NTB458864 OCX458864 OMT458864 OWP458864 PGL458864 PQH458864 QAD458864 QJZ458864 QTV458864 RDR458864 RNN458864 RXJ458864 SHF458864 SRB458864 TAX458864 TKT458864 TUP458864 UEL458864 UOH458864 UYD458864 VHZ458864 VRV458864 WBR458864 WLN458864 WVJ458864 B524400 IX524400 ST524400 ACP524400 AML524400 AWH524400 BGD524400 BPZ524400 BZV524400 CJR524400 CTN524400 DDJ524400 DNF524400 DXB524400 EGX524400 EQT524400 FAP524400 FKL524400 FUH524400 GED524400 GNZ524400 GXV524400 HHR524400 HRN524400 IBJ524400 ILF524400 IVB524400 JEX524400 JOT524400 JYP524400 KIL524400 KSH524400 LCD524400 LLZ524400 LVV524400 MFR524400 MPN524400 MZJ524400 NJF524400 NTB524400 OCX524400 OMT524400 OWP524400 PGL524400 PQH524400 QAD524400 QJZ524400 QTV524400 RDR524400 RNN524400 RXJ524400 SHF524400 SRB524400 TAX524400 TKT524400 TUP524400 UEL524400 UOH524400 UYD524400 VHZ524400 VRV524400 WBR524400 WLN524400 WVJ524400 B589936 IX589936 ST589936 ACP589936 AML589936 AWH589936 BGD589936 BPZ589936 BZV589936 CJR589936 CTN589936 DDJ589936 DNF589936 DXB589936 EGX589936 EQT589936 FAP589936 FKL589936 FUH589936 GED589936 GNZ589936 GXV589936 HHR589936 HRN589936 IBJ589936 ILF589936 IVB589936 JEX589936 JOT589936 JYP589936 KIL589936 KSH589936 LCD589936 LLZ589936 LVV589936 MFR589936 MPN589936 MZJ589936 NJF589936 NTB589936 OCX589936 OMT589936 OWP589936 PGL589936 PQH589936 QAD589936 QJZ589936 QTV589936 RDR589936 RNN589936 RXJ589936 SHF589936 SRB589936 TAX589936 TKT589936 TUP589936 UEL589936 UOH589936 UYD589936 VHZ589936 VRV589936 WBR589936 WLN589936 WVJ589936 B655472 IX655472 ST655472 ACP655472 AML655472 AWH655472 BGD655472 BPZ655472 BZV655472 CJR655472 CTN655472 DDJ655472 DNF655472 DXB655472 EGX655472 EQT655472 FAP655472 FKL655472 FUH655472 GED655472 GNZ655472 GXV655472 HHR655472 HRN655472 IBJ655472 ILF655472 IVB655472 JEX655472 JOT655472 JYP655472 KIL655472 KSH655472 LCD655472 LLZ655472 LVV655472 MFR655472 MPN655472 MZJ655472 NJF655472 NTB655472 OCX655472 OMT655472 OWP655472 PGL655472 PQH655472 QAD655472 QJZ655472 QTV655472 RDR655472 RNN655472 RXJ655472 SHF655472 SRB655472 TAX655472 TKT655472 TUP655472 UEL655472 UOH655472 UYD655472 VHZ655472 VRV655472 WBR655472 WLN655472 WVJ655472 B721008 IX721008 ST721008 ACP721008 AML721008 AWH721008 BGD721008 BPZ721008 BZV721008 CJR721008 CTN721008 DDJ721008 DNF721008 DXB721008 EGX721008 EQT721008 FAP721008 FKL721008 FUH721008 GED721008 GNZ721008 GXV721008 HHR721008 HRN721008 IBJ721008 ILF721008 IVB721008 JEX721008 JOT721008 JYP721008 KIL721008 KSH721008 LCD721008 LLZ721008 LVV721008 MFR721008 MPN721008 MZJ721008 NJF721008 NTB721008 OCX721008 OMT721008 OWP721008 PGL721008 PQH721008 QAD721008 QJZ721008 QTV721008 RDR721008 RNN721008 RXJ721008 SHF721008 SRB721008 TAX721008 TKT721008 TUP721008 UEL721008 UOH721008 UYD721008 VHZ721008 VRV721008 WBR721008 WLN721008 WVJ721008 B786544 IX786544 ST786544 ACP786544 AML786544 AWH786544 BGD786544 BPZ786544 BZV786544 CJR786544 CTN786544 DDJ786544 DNF786544 DXB786544 EGX786544 EQT786544 FAP786544 FKL786544 FUH786544 GED786544 GNZ786544 GXV786544 HHR786544 HRN786544 IBJ786544 ILF786544 IVB786544 JEX786544 JOT786544 JYP786544 KIL786544 KSH786544 LCD786544 LLZ786544 LVV786544 MFR786544 MPN786544 MZJ786544 NJF786544 NTB786544 OCX786544 OMT786544 OWP786544 PGL786544 PQH786544 QAD786544 QJZ786544 QTV786544 RDR786544 RNN786544 RXJ786544 SHF786544 SRB786544 TAX786544 TKT786544 TUP786544 UEL786544 UOH786544 UYD786544 VHZ786544 VRV786544 WBR786544 WLN786544 WVJ786544 B852080 IX852080 ST852080 ACP852080 AML852080 AWH852080 BGD852080 BPZ852080 BZV852080 CJR852080 CTN852080 DDJ852080 DNF852080 DXB852080 EGX852080 EQT852080 FAP852080 FKL852080 FUH852080 GED852080 GNZ852080 GXV852080 HHR852080 HRN852080 IBJ852080 ILF852080 IVB852080 JEX852080 JOT852080 JYP852080 KIL852080 KSH852080 LCD852080 LLZ852080 LVV852080 MFR852080 MPN852080 MZJ852080 NJF852080 NTB852080 OCX852080 OMT852080 OWP852080 PGL852080 PQH852080 QAD852080 QJZ852080 QTV852080 RDR852080 RNN852080 RXJ852080 SHF852080 SRB852080 TAX852080 TKT852080 TUP852080 UEL852080 UOH852080 UYD852080 VHZ852080 VRV852080 WBR852080 WLN852080 WVJ852080 B917616 IX917616 ST917616 ACP917616 AML917616 AWH917616 BGD917616 BPZ917616 BZV917616 CJR917616 CTN917616 DDJ917616 DNF917616 DXB917616 EGX917616 EQT917616 FAP917616 FKL917616 FUH917616 GED917616 GNZ917616 GXV917616 HHR917616 HRN917616 IBJ917616 ILF917616 IVB917616 JEX917616 JOT917616 JYP917616 KIL917616 KSH917616 LCD917616 LLZ917616 LVV917616 MFR917616 MPN917616 MZJ917616 NJF917616 NTB917616 OCX917616 OMT917616 OWP917616 PGL917616 PQH917616 QAD917616 QJZ917616 QTV917616 RDR917616 RNN917616 RXJ917616 SHF917616 SRB917616 TAX917616 TKT917616 TUP917616 UEL917616 UOH917616 UYD917616 VHZ917616 VRV917616 WBR917616 WLN917616 WVJ917616 B983152 IX983152 ST983152 ACP983152 AML983152 AWH983152 BGD983152 BPZ983152 BZV983152 CJR983152 CTN983152 DDJ983152 DNF983152 DXB983152 EGX983152 EQT983152 FAP983152 FKL983152 FUH983152 GED983152 GNZ983152 GXV983152 HHR983152 HRN983152 IBJ983152 ILF983152 IVB983152 JEX983152 JOT983152 JYP983152 KIL983152 KSH983152 LCD983152 LLZ983152 LVV983152 MFR983152 MPN983152 MZJ983152 NJF983152 NTB983152 OCX983152 OMT983152 OWP983152 PGL983152 PQH983152 QAD983152 QJZ983152 QTV983152 RDR983152 RNN983152 RXJ983152 SHF983152 SRB983152 TAX983152 TKT983152 TUP983152 UEL983152 UOH983152 UYD983152 VHZ983152 VRV983152 WBR983152 WLN983152 WVJ983152 VHZ983070 IX100:IX101 ST100:ST101 ACP100:ACP101 AML100:AML101 AWH100:AWH101 BGD100:BGD101 BPZ100:BPZ101 BZV100:BZV101 CJR100:CJR101 CTN100:CTN101 DDJ100:DDJ101 DNF100:DNF101 DXB100:DXB101 EGX100:EGX101 EQT100:EQT101 FAP100:FAP101 FKL100:FKL101 FUH100:FUH101 GED100:GED101 GNZ100:GNZ101 GXV100:GXV101 HHR100:HHR101 HRN100:HRN101 IBJ100:IBJ101 ILF100:ILF101 IVB100:IVB101 JEX100:JEX101 JOT100:JOT101 JYP100:JYP101 KIL100:KIL101 KSH100:KSH101 LCD100:LCD101 LLZ100:LLZ101 LVV100:LVV101 MFR100:MFR101 MPN100:MPN101 MZJ100:MZJ101 NJF100:NJF101 NTB100:NTB101 OCX100:OCX101 OMT100:OMT101 OWP100:OWP101 PGL100:PGL101 PQH100:PQH101 QAD100:QAD101 QJZ100:QJZ101 QTV100:QTV101 RDR100:RDR101 RNN100:RNN101 RXJ100:RXJ101 SHF100:SHF101 SRB100:SRB101 TAX100:TAX101 TKT100:TKT101 TUP100:TUP101 UEL100:UEL101 UOH100:UOH101 UYD100:UYD101 VHZ100:VHZ101 VRV100:VRV101 WBR100:WBR101 WLN100:WLN101 WVJ100:WVJ101 B65650 IX65650 ST65650 ACP65650 AML65650 AWH65650 BGD65650 BPZ65650 BZV65650 CJR65650 CTN65650 DDJ65650 DNF65650 DXB65650 EGX65650 EQT65650 FAP65650 FKL65650 FUH65650 GED65650 GNZ65650 GXV65650 HHR65650 HRN65650 IBJ65650 ILF65650 IVB65650 JEX65650 JOT65650 JYP65650 KIL65650 KSH65650 LCD65650 LLZ65650 LVV65650 MFR65650 MPN65650 MZJ65650 NJF65650 NTB65650 OCX65650 OMT65650 OWP65650 PGL65650 PQH65650 QAD65650 QJZ65650 QTV65650 RDR65650 RNN65650 RXJ65650 SHF65650 SRB65650 TAX65650 TKT65650 TUP65650 UEL65650 UOH65650 UYD65650 VHZ65650 VRV65650 WBR65650 WLN65650 WVJ65650 B131186 IX131186 ST131186 ACP131186 AML131186 AWH131186 BGD131186 BPZ131186 BZV131186 CJR131186 CTN131186 DDJ131186 DNF131186 DXB131186 EGX131186 EQT131186 FAP131186 FKL131186 FUH131186 GED131186 GNZ131186 GXV131186 HHR131186 HRN131186 IBJ131186 ILF131186 IVB131186 JEX131186 JOT131186 JYP131186 KIL131186 KSH131186 LCD131186 LLZ131186 LVV131186 MFR131186 MPN131186 MZJ131186 NJF131186 NTB131186 OCX131186 OMT131186 OWP131186 PGL131186 PQH131186 QAD131186 QJZ131186 QTV131186 RDR131186 RNN131186 RXJ131186 SHF131186 SRB131186 TAX131186 TKT131186 TUP131186 UEL131186 UOH131186 UYD131186 VHZ131186 VRV131186 WBR131186 WLN131186 WVJ131186 B196722 IX196722 ST196722 ACP196722 AML196722 AWH196722 BGD196722 BPZ196722 BZV196722 CJR196722 CTN196722 DDJ196722 DNF196722 DXB196722 EGX196722 EQT196722 FAP196722 FKL196722 FUH196722 GED196722 GNZ196722 GXV196722 HHR196722 HRN196722 IBJ196722 ILF196722 IVB196722 JEX196722 JOT196722 JYP196722 KIL196722 KSH196722 LCD196722 LLZ196722 LVV196722 MFR196722 MPN196722 MZJ196722 NJF196722 NTB196722 OCX196722 OMT196722 OWP196722 PGL196722 PQH196722 QAD196722 QJZ196722 QTV196722 RDR196722 RNN196722 RXJ196722 SHF196722 SRB196722 TAX196722 TKT196722 TUP196722 UEL196722 UOH196722 UYD196722 VHZ196722 VRV196722 WBR196722 WLN196722 WVJ196722 B262258 IX262258 ST262258 ACP262258 AML262258 AWH262258 BGD262258 BPZ262258 BZV262258 CJR262258 CTN262258 DDJ262258 DNF262258 DXB262258 EGX262258 EQT262258 FAP262258 FKL262258 FUH262258 GED262258 GNZ262258 GXV262258 HHR262258 HRN262258 IBJ262258 ILF262258 IVB262258 JEX262258 JOT262258 JYP262258 KIL262258 KSH262258 LCD262258 LLZ262258 LVV262258 MFR262258 MPN262258 MZJ262258 NJF262258 NTB262258 OCX262258 OMT262258 OWP262258 PGL262258 PQH262258 QAD262258 QJZ262258 QTV262258 RDR262258 RNN262258 RXJ262258 SHF262258 SRB262258 TAX262258 TKT262258 TUP262258 UEL262258 UOH262258 UYD262258 VHZ262258 VRV262258 WBR262258 WLN262258 WVJ262258 B327794 IX327794 ST327794 ACP327794 AML327794 AWH327794 BGD327794 BPZ327794 BZV327794 CJR327794 CTN327794 DDJ327794 DNF327794 DXB327794 EGX327794 EQT327794 FAP327794 FKL327794 FUH327794 GED327794 GNZ327794 GXV327794 HHR327794 HRN327794 IBJ327794 ILF327794 IVB327794 JEX327794 JOT327794 JYP327794 KIL327794 KSH327794 LCD327794 LLZ327794 LVV327794 MFR327794 MPN327794 MZJ327794 NJF327794 NTB327794 OCX327794 OMT327794 OWP327794 PGL327794 PQH327794 QAD327794 QJZ327794 QTV327794 RDR327794 RNN327794 RXJ327794 SHF327794 SRB327794 TAX327794 TKT327794 TUP327794 UEL327794 UOH327794 UYD327794 VHZ327794 VRV327794 WBR327794 WLN327794 WVJ327794 B393330 IX393330 ST393330 ACP393330 AML393330 AWH393330 BGD393330 BPZ393330 BZV393330 CJR393330 CTN393330 DDJ393330 DNF393330 DXB393330 EGX393330 EQT393330 FAP393330 FKL393330 FUH393330 GED393330 GNZ393330 GXV393330 HHR393330 HRN393330 IBJ393330 ILF393330 IVB393330 JEX393330 JOT393330 JYP393330 KIL393330 KSH393330 LCD393330 LLZ393330 LVV393330 MFR393330 MPN393330 MZJ393330 NJF393330 NTB393330 OCX393330 OMT393330 OWP393330 PGL393330 PQH393330 QAD393330 QJZ393330 QTV393330 RDR393330 RNN393330 RXJ393330 SHF393330 SRB393330 TAX393330 TKT393330 TUP393330 UEL393330 UOH393330 UYD393330 VHZ393330 VRV393330 WBR393330 WLN393330 WVJ393330 B458866 IX458866 ST458866 ACP458866 AML458866 AWH458866 BGD458866 BPZ458866 BZV458866 CJR458866 CTN458866 DDJ458866 DNF458866 DXB458866 EGX458866 EQT458866 FAP458866 FKL458866 FUH458866 GED458866 GNZ458866 GXV458866 HHR458866 HRN458866 IBJ458866 ILF458866 IVB458866 JEX458866 JOT458866 JYP458866 KIL458866 KSH458866 LCD458866 LLZ458866 LVV458866 MFR458866 MPN458866 MZJ458866 NJF458866 NTB458866 OCX458866 OMT458866 OWP458866 PGL458866 PQH458866 QAD458866 QJZ458866 QTV458866 RDR458866 RNN458866 RXJ458866 SHF458866 SRB458866 TAX458866 TKT458866 TUP458866 UEL458866 UOH458866 UYD458866 VHZ458866 VRV458866 WBR458866 WLN458866 WVJ458866 B524402 IX524402 ST524402 ACP524402 AML524402 AWH524402 BGD524402 BPZ524402 BZV524402 CJR524402 CTN524402 DDJ524402 DNF524402 DXB524402 EGX524402 EQT524402 FAP524402 FKL524402 FUH524402 GED524402 GNZ524402 GXV524402 HHR524402 HRN524402 IBJ524402 ILF524402 IVB524402 JEX524402 JOT524402 JYP524402 KIL524402 KSH524402 LCD524402 LLZ524402 LVV524402 MFR524402 MPN524402 MZJ524402 NJF524402 NTB524402 OCX524402 OMT524402 OWP524402 PGL524402 PQH524402 QAD524402 QJZ524402 QTV524402 RDR524402 RNN524402 RXJ524402 SHF524402 SRB524402 TAX524402 TKT524402 TUP524402 UEL524402 UOH524402 UYD524402 VHZ524402 VRV524402 WBR524402 WLN524402 WVJ524402 B589938 IX589938 ST589938 ACP589938 AML589938 AWH589938 BGD589938 BPZ589938 BZV589938 CJR589938 CTN589938 DDJ589938 DNF589938 DXB589938 EGX589938 EQT589938 FAP589938 FKL589938 FUH589938 GED589938 GNZ589938 GXV589938 HHR589938 HRN589938 IBJ589938 ILF589938 IVB589938 JEX589938 JOT589938 JYP589938 KIL589938 KSH589938 LCD589938 LLZ589938 LVV589938 MFR589938 MPN589938 MZJ589938 NJF589938 NTB589938 OCX589938 OMT589938 OWP589938 PGL589938 PQH589938 QAD589938 QJZ589938 QTV589938 RDR589938 RNN589938 RXJ589938 SHF589938 SRB589938 TAX589938 TKT589938 TUP589938 UEL589938 UOH589938 UYD589938 VHZ589938 VRV589938 WBR589938 WLN589938 WVJ589938 B655474 IX655474 ST655474 ACP655474 AML655474 AWH655474 BGD655474 BPZ655474 BZV655474 CJR655474 CTN655474 DDJ655474 DNF655474 DXB655474 EGX655474 EQT655474 FAP655474 FKL655474 FUH655474 GED655474 GNZ655474 GXV655474 HHR655474 HRN655474 IBJ655474 ILF655474 IVB655474 JEX655474 JOT655474 JYP655474 KIL655474 KSH655474 LCD655474 LLZ655474 LVV655474 MFR655474 MPN655474 MZJ655474 NJF655474 NTB655474 OCX655474 OMT655474 OWP655474 PGL655474 PQH655474 QAD655474 QJZ655474 QTV655474 RDR655474 RNN655474 RXJ655474 SHF655474 SRB655474 TAX655474 TKT655474 TUP655474 UEL655474 UOH655474 UYD655474 VHZ655474 VRV655474 WBR655474 WLN655474 WVJ655474 B721010 IX721010 ST721010 ACP721010 AML721010 AWH721010 BGD721010 BPZ721010 BZV721010 CJR721010 CTN721010 DDJ721010 DNF721010 DXB721010 EGX721010 EQT721010 FAP721010 FKL721010 FUH721010 GED721010 GNZ721010 GXV721010 HHR721010 HRN721010 IBJ721010 ILF721010 IVB721010 JEX721010 JOT721010 JYP721010 KIL721010 KSH721010 LCD721010 LLZ721010 LVV721010 MFR721010 MPN721010 MZJ721010 NJF721010 NTB721010 OCX721010 OMT721010 OWP721010 PGL721010 PQH721010 QAD721010 QJZ721010 QTV721010 RDR721010 RNN721010 RXJ721010 SHF721010 SRB721010 TAX721010 TKT721010 TUP721010 UEL721010 UOH721010 UYD721010 VHZ721010 VRV721010 WBR721010 WLN721010 WVJ721010 B786546 IX786546 ST786546 ACP786546 AML786546 AWH786546 BGD786546 BPZ786546 BZV786546 CJR786546 CTN786546 DDJ786546 DNF786546 DXB786546 EGX786546 EQT786546 FAP786546 FKL786546 FUH786546 GED786546 GNZ786546 GXV786546 HHR786546 HRN786546 IBJ786546 ILF786546 IVB786546 JEX786546 JOT786546 JYP786546 KIL786546 KSH786546 LCD786546 LLZ786546 LVV786546 MFR786546 MPN786546 MZJ786546 NJF786546 NTB786546 OCX786546 OMT786546 OWP786546 PGL786546 PQH786546 QAD786546 QJZ786546 QTV786546 RDR786546 RNN786546 RXJ786546 SHF786546 SRB786546 TAX786546 TKT786546 TUP786546 UEL786546 UOH786546 UYD786546 VHZ786546 VRV786546 WBR786546 WLN786546 WVJ786546 B852082 IX852082 ST852082 ACP852082 AML852082 AWH852082 BGD852082 BPZ852082 BZV852082 CJR852082 CTN852082 DDJ852082 DNF852082 DXB852082 EGX852082 EQT852082 FAP852082 FKL852082 FUH852082 GED852082 GNZ852082 GXV852082 HHR852082 HRN852082 IBJ852082 ILF852082 IVB852082 JEX852082 JOT852082 JYP852082 KIL852082 KSH852082 LCD852082 LLZ852082 LVV852082 MFR852082 MPN852082 MZJ852082 NJF852082 NTB852082 OCX852082 OMT852082 OWP852082 PGL852082 PQH852082 QAD852082 QJZ852082 QTV852082 RDR852082 RNN852082 RXJ852082 SHF852082 SRB852082 TAX852082 TKT852082 TUP852082 UEL852082 UOH852082 UYD852082 VHZ852082 VRV852082 WBR852082 WLN852082 WVJ852082 B917618 IX917618 ST917618 ACP917618 AML917618 AWH917618 BGD917618 BPZ917618 BZV917618 CJR917618 CTN917618 DDJ917618 DNF917618 DXB917618 EGX917618 EQT917618 FAP917618 FKL917618 FUH917618 GED917618 GNZ917618 GXV917618 HHR917618 HRN917618 IBJ917618 ILF917618 IVB917618 JEX917618 JOT917618 JYP917618 KIL917618 KSH917618 LCD917618 LLZ917618 LVV917618 MFR917618 MPN917618 MZJ917618 NJF917618 NTB917618 OCX917618 OMT917618 OWP917618 PGL917618 PQH917618 QAD917618 QJZ917618 QTV917618 RDR917618 RNN917618 RXJ917618 SHF917618 SRB917618 TAX917618 TKT917618 TUP917618 UEL917618 UOH917618 UYD917618 VHZ917618 VRV917618 WBR917618 WLN917618 WVJ917618 B983154 IX983154 ST983154 ACP983154 AML983154 AWH983154 BGD983154 BPZ983154 BZV983154 CJR983154 CTN983154 DDJ983154 DNF983154 DXB983154 EGX983154 EQT983154 FAP983154 FKL983154 FUH983154 GED983154 GNZ983154 GXV983154 HHR983154 HRN983154 IBJ983154 ILF983154 IVB983154 JEX983154 JOT983154 JYP983154 KIL983154 KSH983154 LCD983154 LLZ983154 LVV983154 MFR983154 MPN983154 MZJ983154 NJF983154 NTB983154 OCX983154 OMT983154 OWP983154 PGL983154 PQH983154 QAD983154 QJZ983154 QTV983154 RDR983154 RNN983154 RXJ983154 SHF983154 SRB983154 TAX983154 TKT983154 TUP983154 UEL983154 UOH983154 UYD983154 VHZ983154 VRV983154 WBR983154 WLN983154 WVJ983154 UYD983070 IX103:IX104 ST103:ST104 ACP103:ACP104 AML103:AML104 AWH103:AWH104 BGD103:BGD104 BPZ103:BPZ104 BZV103:BZV104 CJR103:CJR104 CTN103:CTN104 DDJ103:DDJ104 DNF103:DNF104 DXB103:DXB104 EGX103:EGX104 EQT103:EQT104 FAP103:FAP104 FKL103:FKL104 FUH103:FUH104 GED103:GED104 GNZ103:GNZ104 GXV103:GXV104 HHR103:HHR104 HRN103:HRN104 IBJ103:IBJ104 ILF103:ILF104 IVB103:IVB104 JEX103:JEX104 JOT103:JOT104 JYP103:JYP104 KIL103:KIL104 KSH103:KSH104 LCD103:LCD104 LLZ103:LLZ104 LVV103:LVV104 MFR103:MFR104 MPN103:MPN104 MZJ103:MZJ104 NJF103:NJF104 NTB103:NTB104 OCX103:OCX104 OMT103:OMT104 OWP103:OWP104 PGL103:PGL104 PQH103:PQH104 QAD103:QAD104 QJZ103:QJZ104 QTV103:QTV104 RDR103:RDR104 RNN103:RNN104 RXJ103:RXJ104 SHF103:SHF104 SRB103:SRB104 TAX103:TAX104 TKT103:TKT104 TUP103:TUP104 UEL103:UEL104 UOH103:UOH104 UYD103:UYD104 VHZ103:VHZ104 VRV103:VRV104 WBR103:WBR104 WLN103:WLN104 WVJ103:WVJ104 B65652 IX65652 ST65652 ACP65652 AML65652 AWH65652 BGD65652 BPZ65652 BZV65652 CJR65652 CTN65652 DDJ65652 DNF65652 DXB65652 EGX65652 EQT65652 FAP65652 FKL65652 FUH65652 GED65652 GNZ65652 GXV65652 HHR65652 HRN65652 IBJ65652 ILF65652 IVB65652 JEX65652 JOT65652 JYP65652 KIL65652 KSH65652 LCD65652 LLZ65652 LVV65652 MFR65652 MPN65652 MZJ65652 NJF65652 NTB65652 OCX65652 OMT65652 OWP65652 PGL65652 PQH65652 QAD65652 QJZ65652 QTV65652 RDR65652 RNN65652 RXJ65652 SHF65652 SRB65652 TAX65652 TKT65652 TUP65652 UEL65652 UOH65652 UYD65652 VHZ65652 VRV65652 WBR65652 WLN65652 WVJ65652 B131188 IX131188 ST131188 ACP131188 AML131188 AWH131188 BGD131188 BPZ131188 BZV131188 CJR131188 CTN131188 DDJ131188 DNF131188 DXB131188 EGX131188 EQT131188 FAP131188 FKL131188 FUH131188 GED131188 GNZ131188 GXV131188 HHR131188 HRN131188 IBJ131188 ILF131188 IVB131188 JEX131188 JOT131188 JYP131188 KIL131188 KSH131188 LCD131188 LLZ131188 LVV131188 MFR131188 MPN131188 MZJ131188 NJF131188 NTB131188 OCX131188 OMT131188 OWP131188 PGL131188 PQH131188 QAD131188 QJZ131188 QTV131188 RDR131188 RNN131188 RXJ131188 SHF131188 SRB131188 TAX131188 TKT131188 TUP131188 UEL131188 UOH131188 UYD131188 VHZ131188 VRV131188 WBR131188 WLN131188 WVJ131188 B196724 IX196724 ST196724 ACP196724 AML196724 AWH196724 BGD196724 BPZ196724 BZV196724 CJR196724 CTN196724 DDJ196724 DNF196724 DXB196724 EGX196724 EQT196724 FAP196724 FKL196724 FUH196724 GED196724 GNZ196724 GXV196724 HHR196724 HRN196724 IBJ196724 ILF196724 IVB196724 JEX196724 JOT196724 JYP196724 KIL196724 KSH196724 LCD196724 LLZ196724 LVV196724 MFR196724 MPN196724 MZJ196724 NJF196724 NTB196724 OCX196724 OMT196724 OWP196724 PGL196724 PQH196724 QAD196724 QJZ196724 QTV196724 RDR196724 RNN196724 RXJ196724 SHF196724 SRB196724 TAX196724 TKT196724 TUP196724 UEL196724 UOH196724 UYD196724 VHZ196724 VRV196724 WBR196724 WLN196724 WVJ196724 B262260 IX262260 ST262260 ACP262260 AML262260 AWH262260 BGD262260 BPZ262260 BZV262260 CJR262260 CTN262260 DDJ262260 DNF262260 DXB262260 EGX262260 EQT262260 FAP262260 FKL262260 FUH262260 GED262260 GNZ262260 GXV262260 HHR262260 HRN262260 IBJ262260 ILF262260 IVB262260 JEX262260 JOT262260 JYP262260 KIL262260 KSH262260 LCD262260 LLZ262260 LVV262260 MFR262260 MPN262260 MZJ262260 NJF262260 NTB262260 OCX262260 OMT262260 OWP262260 PGL262260 PQH262260 QAD262260 QJZ262260 QTV262260 RDR262260 RNN262260 RXJ262260 SHF262260 SRB262260 TAX262260 TKT262260 TUP262260 UEL262260 UOH262260 UYD262260 VHZ262260 VRV262260 WBR262260 WLN262260 WVJ262260 B327796 IX327796 ST327796 ACP327796 AML327796 AWH327796 BGD327796 BPZ327796 BZV327796 CJR327796 CTN327796 DDJ327796 DNF327796 DXB327796 EGX327796 EQT327796 FAP327796 FKL327796 FUH327796 GED327796 GNZ327796 GXV327796 HHR327796 HRN327796 IBJ327796 ILF327796 IVB327796 JEX327796 JOT327796 JYP327796 KIL327796 KSH327796 LCD327796 LLZ327796 LVV327796 MFR327796 MPN327796 MZJ327796 NJF327796 NTB327796 OCX327796 OMT327796 OWP327796 PGL327796 PQH327796 QAD327796 QJZ327796 QTV327796 RDR327796 RNN327796 RXJ327796 SHF327796 SRB327796 TAX327796 TKT327796 TUP327796 UEL327796 UOH327796 UYD327796 VHZ327796 VRV327796 WBR327796 WLN327796 WVJ327796 B393332 IX393332 ST393332 ACP393332 AML393332 AWH393332 BGD393332 BPZ393332 BZV393332 CJR393332 CTN393332 DDJ393332 DNF393332 DXB393332 EGX393332 EQT393332 FAP393332 FKL393332 FUH393332 GED393332 GNZ393332 GXV393332 HHR393332 HRN393332 IBJ393332 ILF393332 IVB393332 JEX393332 JOT393332 JYP393332 KIL393332 KSH393332 LCD393332 LLZ393332 LVV393332 MFR393332 MPN393332 MZJ393332 NJF393332 NTB393332 OCX393332 OMT393332 OWP393332 PGL393332 PQH393332 QAD393332 QJZ393332 QTV393332 RDR393332 RNN393332 RXJ393332 SHF393332 SRB393332 TAX393332 TKT393332 TUP393332 UEL393332 UOH393332 UYD393332 VHZ393332 VRV393332 WBR393332 WLN393332 WVJ393332 B458868 IX458868 ST458868 ACP458868 AML458868 AWH458868 BGD458868 BPZ458868 BZV458868 CJR458868 CTN458868 DDJ458868 DNF458868 DXB458868 EGX458868 EQT458868 FAP458868 FKL458868 FUH458868 GED458868 GNZ458868 GXV458868 HHR458868 HRN458868 IBJ458868 ILF458868 IVB458868 JEX458868 JOT458868 JYP458868 KIL458868 KSH458868 LCD458868 LLZ458868 LVV458868 MFR458868 MPN458868 MZJ458868 NJF458868 NTB458868 OCX458868 OMT458868 OWP458868 PGL458868 PQH458868 QAD458868 QJZ458868 QTV458868 RDR458868 RNN458868 RXJ458868 SHF458868 SRB458868 TAX458868 TKT458868 TUP458868 UEL458868 UOH458868 UYD458868 VHZ458868 VRV458868 WBR458868 WLN458868 WVJ458868 B524404 IX524404 ST524404 ACP524404 AML524404 AWH524404 BGD524404 BPZ524404 BZV524404 CJR524404 CTN524404 DDJ524404 DNF524404 DXB524404 EGX524404 EQT524404 FAP524404 FKL524404 FUH524404 GED524404 GNZ524404 GXV524404 HHR524404 HRN524404 IBJ524404 ILF524404 IVB524404 JEX524404 JOT524404 JYP524404 KIL524404 KSH524404 LCD524404 LLZ524404 LVV524404 MFR524404 MPN524404 MZJ524404 NJF524404 NTB524404 OCX524404 OMT524404 OWP524404 PGL524404 PQH524404 QAD524404 QJZ524404 QTV524404 RDR524404 RNN524404 RXJ524404 SHF524404 SRB524404 TAX524404 TKT524404 TUP524404 UEL524404 UOH524404 UYD524404 VHZ524404 VRV524404 WBR524404 WLN524404 WVJ524404 B589940 IX589940 ST589940 ACP589940 AML589940 AWH589940 BGD589940 BPZ589940 BZV589940 CJR589940 CTN589940 DDJ589940 DNF589940 DXB589940 EGX589940 EQT589940 FAP589940 FKL589940 FUH589940 GED589940 GNZ589940 GXV589940 HHR589940 HRN589940 IBJ589940 ILF589940 IVB589940 JEX589940 JOT589940 JYP589940 KIL589940 KSH589940 LCD589940 LLZ589940 LVV589940 MFR589940 MPN589940 MZJ589940 NJF589940 NTB589940 OCX589940 OMT589940 OWP589940 PGL589940 PQH589940 QAD589940 QJZ589940 QTV589940 RDR589940 RNN589940 RXJ589940 SHF589940 SRB589940 TAX589940 TKT589940 TUP589940 UEL589940 UOH589940 UYD589940 VHZ589940 VRV589940 WBR589940 WLN589940 WVJ589940 B655476 IX655476 ST655476 ACP655476 AML655476 AWH655476 BGD655476 BPZ655476 BZV655476 CJR655476 CTN655476 DDJ655476 DNF655476 DXB655476 EGX655476 EQT655476 FAP655476 FKL655476 FUH655476 GED655476 GNZ655476 GXV655476 HHR655476 HRN655476 IBJ655476 ILF655476 IVB655476 JEX655476 JOT655476 JYP655476 KIL655476 KSH655476 LCD655476 LLZ655476 LVV655476 MFR655476 MPN655476 MZJ655476 NJF655476 NTB655476 OCX655476 OMT655476 OWP655476 PGL655476 PQH655476 QAD655476 QJZ655476 QTV655476 RDR655476 RNN655476 RXJ655476 SHF655476 SRB655476 TAX655476 TKT655476 TUP655476 UEL655476 UOH655476 UYD655476 VHZ655476 VRV655476 WBR655476 WLN655476 WVJ655476 B721012 IX721012 ST721012 ACP721012 AML721012 AWH721012 BGD721012 BPZ721012 BZV721012 CJR721012 CTN721012 DDJ721012 DNF721012 DXB721012 EGX721012 EQT721012 FAP721012 FKL721012 FUH721012 GED721012 GNZ721012 GXV721012 HHR721012 HRN721012 IBJ721012 ILF721012 IVB721012 JEX721012 JOT721012 JYP721012 KIL721012 KSH721012 LCD721012 LLZ721012 LVV721012 MFR721012 MPN721012 MZJ721012 NJF721012 NTB721012 OCX721012 OMT721012 OWP721012 PGL721012 PQH721012 QAD721012 QJZ721012 QTV721012 RDR721012 RNN721012 RXJ721012 SHF721012 SRB721012 TAX721012 TKT721012 TUP721012 UEL721012 UOH721012 UYD721012 VHZ721012 VRV721012 WBR721012 WLN721012 WVJ721012 B786548 IX786548 ST786548 ACP786548 AML786548 AWH786548 BGD786548 BPZ786548 BZV786548 CJR786548 CTN786548 DDJ786548 DNF786548 DXB786548 EGX786548 EQT786548 FAP786548 FKL786548 FUH786548 GED786548 GNZ786548 GXV786548 HHR786548 HRN786548 IBJ786548 ILF786548 IVB786548 JEX786548 JOT786548 JYP786548 KIL786548 KSH786548 LCD786548 LLZ786548 LVV786548 MFR786548 MPN786548 MZJ786548 NJF786548 NTB786548 OCX786548 OMT786548 OWP786548 PGL786548 PQH786548 QAD786548 QJZ786548 QTV786548 RDR786548 RNN786548 RXJ786548 SHF786548 SRB786548 TAX786548 TKT786548 TUP786548 UEL786548 UOH786548 UYD786548 VHZ786548 VRV786548 WBR786548 WLN786548 WVJ786548 B852084 IX852084 ST852084 ACP852084 AML852084 AWH852084 BGD852084 BPZ852084 BZV852084 CJR852084 CTN852084 DDJ852084 DNF852084 DXB852084 EGX852084 EQT852084 FAP852084 FKL852084 FUH852084 GED852084 GNZ852084 GXV852084 HHR852084 HRN852084 IBJ852084 ILF852084 IVB852084 JEX852084 JOT852084 JYP852084 KIL852084 KSH852084 LCD852084 LLZ852084 LVV852084 MFR852084 MPN852084 MZJ852084 NJF852084 NTB852084 OCX852084 OMT852084 OWP852084 PGL852084 PQH852084 QAD852084 QJZ852084 QTV852084 RDR852084 RNN852084 RXJ852084 SHF852084 SRB852084 TAX852084 TKT852084 TUP852084 UEL852084 UOH852084 UYD852084 VHZ852084 VRV852084 WBR852084 WLN852084 WVJ852084 B917620 IX917620 ST917620 ACP917620 AML917620 AWH917620 BGD917620 BPZ917620 BZV917620 CJR917620 CTN917620 DDJ917620 DNF917620 DXB917620 EGX917620 EQT917620 FAP917620 FKL917620 FUH917620 GED917620 GNZ917620 GXV917620 HHR917620 HRN917620 IBJ917620 ILF917620 IVB917620 JEX917620 JOT917620 JYP917620 KIL917620 KSH917620 LCD917620 LLZ917620 LVV917620 MFR917620 MPN917620 MZJ917620 NJF917620 NTB917620 OCX917620 OMT917620 OWP917620 PGL917620 PQH917620 QAD917620 QJZ917620 QTV917620 RDR917620 RNN917620 RXJ917620 SHF917620 SRB917620 TAX917620 TKT917620 TUP917620 UEL917620 UOH917620 UYD917620 VHZ917620 VRV917620 WBR917620 WLN917620 WVJ917620 B983156 IX983156 ST983156 ACP983156 AML983156 AWH983156 BGD983156 BPZ983156 BZV983156 CJR983156 CTN983156 DDJ983156 DNF983156 DXB983156 EGX983156 EQT983156 FAP983156 FKL983156 FUH983156 GED983156 GNZ983156 GXV983156 HHR983156 HRN983156 IBJ983156 ILF983156 IVB983156 JEX983156 JOT983156 JYP983156 KIL983156 KSH983156 LCD983156 LLZ983156 LVV983156 MFR983156 MPN983156 MZJ983156 NJF983156 NTB983156 OCX983156 OMT983156 OWP983156 PGL983156 PQH983156 QAD983156 QJZ983156 QTV983156 RDR983156 RNN983156 RXJ983156 SHF983156 SRB983156 TAX983156 TKT983156 TUP983156 UEL983156 UOH983156 UYD983156 VHZ983156 VRV983156 WBR983156 WLN983156 WVJ983156 UOH983070 IX106:IX110 ST106:ST110 ACP106:ACP110 AML106:AML110 AWH106:AWH110 BGD106:BGD110 BPZ106:BPZ110 BZV106:BZV110 CJR106:CJR110 CTN106:CTN110 DDJ106:DDJ110 DNF106:DNF110 DXB106:DXB110 EGX106:EGX110 EQT106:EQT110 FAP106:FAP110 FKL106:FKL110 FUH106:FUH110 GED106:GED110 GNZ106:GNZ110 GXV106:GXV110 HHR106:HHR110 HRN106:HRN110 IBJ106:IBJ110 ILF106:ILF110 IVB106:IVB110 JEX106:JEX110 JOT106:JOT110 JYP106:JYP110 KIL106:KIL110 KSH106:KSH110 LCD106:LCD110 LLZ106:LLZ110 LVV106:LVV110 MFR106:MFR110 MPN106:MPN110 MZJ106:MZJ110 NJF106:NJF110 NTB106:NTB110 OCX106:OCX110 OMT106:OMT110 OWP106:OWP110 PGL106:PGL110 PQH106:PQH110 QAD106:QAD110 QJZ106:QJZ110 QTV106:QTV110 RDR106:RDR110 RNN106:RNN110 RXJ106:RXJ110 SHF106:SHF110 SRB106:SRB110 TAX106:TAX110 TKT106:TKT110 TUP106:TUP110 UEL106:UEL110 UOH106:UOH110 UYD106:UYD110 VHZ106:VHZ110 VRV106:VRV110 WBR106:WBR110 WLN106:WLN110 WVJ106:WVJ110 B65654 IX65654 ST65654 ACP65654 AML65654 AWH65654 BGD65654 BPZ65654 BZV65654 CJR65654 CTN65654 DDJ65654 DNF65654 DXB65654 EGX65654 EQT65654 FAP65654 FKL65654 FUH65654 GED65654 GNZ65654 GXV65654 HHR65654 HRN65654 IBJ65654 ILF65654 IVB65654 JEX65654 JOT65654 JYP65654 KIL65654 KSH65654 LCD65654 LLZ65654 LVV65654 MFR65654 MPN65654 MZJ65654 NJF65654 NTB65654 OCX65654 OMT65654 OWP65654 PGL65654 PQH65654 QAD65654 QJZ65654 QTV65654 RDR65654 RNN65654 RXJ65654 SHF65654 SRB65654 TAX65654 TKT65654 TUP65654 UEL65654 UOH65654 UYD65654 VHZ65654 VRV65654 WBR65654 WLN65654 WVJ65654 B131190 IX131190 ST131190 ACP131190 AML131190 AWH131190 BGD131190 BPZ131190 BZV131190 CJR131190 CTN131190 DDJ131190 DNF131190 DXB131190 EGX131190 EQT131190 FAP131190 FKL131190 FUH131190 GED131190 GNZ131190 GXV131190 HHR131190 HRN131190 IBJ131190 ILF131190 IVB131190 JEX131190 JOT131190 JYP131190 KIL131190 KSH131190 LCD131190 LLZ131190 LVV131190 MFR131190 MPN131190 MZJ131190 NJF131190 NTB131190 OCX131190 OMT131190 OWP131190 PGL131190 PQH131190 QAD131190 QJZ131190 QTV131190 RDR131190 RNN131190 RXJ131190 SHF131190 SRB131190 TAX131190 TKT131190 TUP131190 UEL131190 UOH131190 UYD131190 VHZ131190 VRV131190 WBR131190 WLN131190 WVJ131190 B196726 IX196726 ST196726 ACP196726 AML196726 AWH196726 BGD196726 BPZ196726 BZV196726 CJR196726 CTN196726 DDJ196726 DNF196726 DXB196726 EGX196726 EQT196726 FAP196726 FKL196726 FUH196726 GED196726 GNZ196726 GXV196726 HHR196726 HRN196726 IBJ196726 ILF196726 IVB196726 JEX196726 JOT196726 JYP196726 KIL196726 KSH196726 LCD196726 LLZ196726 LVV196726 MFR196726 MPN196726 MZJ196726 NJF196726 NTB196726 OCX196726 OMT196726 OWP196726 PGL196726 PQH196726 QAD196726 QJZ196726 QTV196726 RDR196726 RNN196726 RXJ196726 SHF196726 SRB196726 TAX196726 TKT196726 TUP196726 UEL196726 UOH196726 UYD196726 VHZ196726 VRV196726 WBR196726 WLN196726 WVJ196726 B262262 IX262262 ST262262 ACP262262 AML262262 AWH262262 BGD262262 BPZ262262 BZV262262 CJR262262 CTN262262 DDJ262262 DNF262262 DXB262262 EGX262262 EQT262262 FAP262262 FKL262262 FUH262262 GED262262 GNZ262262 GXV262262 HHR262262 HRN262262 IBJ262262 ILF262262 IVB262262 JEX262262 JOT262262 JYP262262 KIL262262 KSH262262 LCD262262 LLZ262262 LVV262262 MFR262262 MPN262262 MZJ262262 NJF262262 NTB262262 OCX262262 OMT262262 OWP262262 PGL262262 PQH262262 QAD262262 QJZ262262 QTV262262 RDR262262 RNN262262 RXJ262262 SHF262262 SRB262262 TAX262262 TKT262262 TUP262262 UEL262262 UOH262262 UYD262262 VHZ262262 VRV262262 WBR262262 WLN262262 WVJ262262 B327798 IX327798 ST327798 ACP327798 AML327798 AWH327798 BGD327798 BPZ327798 BZV327798 CJR327798 CTN327798 DDJ327798 DNF327798 DXB327798 EGX327798 EQT327798 FAP327798 FKL327798 FUH327798 GED327798 GNZ327798 GXV327798 HHR327798 HRN327798 IBJ327798 ILF327798 IVB327798 JEX327798 JOT327798 JYP327798 KIL327798 KSH327798 LCD327798 LLZ327798 LVV327798 MFR327798 MPN327798 MZJ327798 NJF327798 NTB327798 OCX327798 OMT327798 OWP327798 PGL327798 PQH327798 QAD327798 QJZ327798 QTV327798 RDR327798 RNN327798 RXJ327798 SHF327798 SRB327798 TAX327798 TKT327798 TUP327798 UEL327798 UOH327798 UYD327798 VHZ327798 VRV327798 WBR327798 WLN327798 WVJ327798 B393334 IX393334 ST393334 ACP393334 AML393334 AWH393334 BGD393334 BPZ393334 BZV393334 CJR393334 CTN393334 DDJ393334 DNF393334 DXB393334 EGX393334 EQT393334 FAP393334 FKL393334 FUH393334 GED393334 GNZ393334 GXV393334 HHR393334 HRN393334 IBJ393334 ILF393334 IVB393334 JEX393334 JOT393334 JYP393334 KIL393334 KSH393334 LCD393334 LLZ393334 LVV393334 MFR393334 MPN393334 MZJ393334 NJF393334 NTB393334 OCX393334 OMT393334 OWP393334 PGL393334 PQH393334 QAD393334 QJZ393334 QTV393334 RDR393334 RNN393334 RXJ393334 SHF393334 SRB393334 TAX393334 TKT393334 TUP393334 UEL393334 UOH393334 UYD393334 VHZ393334 VRV393334 WBR393334 WLN393334 WVJ393334 B458870 IX458870 ST458870 ACP458870 AML458870 AWH458870 BGD458870 BPZ458870 BZV458870 CJR458870 CTN458870 DDJ458870 DNF458870 DXB458870 EGX458870 EQT458870 FAP458870 FKL458870 FUH458870 GED458870 GNZ458870 GXV458870 HHR458870 HRN458870 IBJ458870 ILF458870 IVB458870 JEX458870 JOT458870 JYP458870 KIL458870 KSH458870 LCD458870 LLZ458870 LVV458870 MFR458870 MPN458870 MZJ458870 NJF458870 NTB458870 OCX458870 OMT458870 OWP458870 PGL458870 PQH458870 QAD458870 QJZ458870 QTV458870 RDR458870 RNN458870 RXJ458870 SHF458870 SRB458870 TAX458870 TKT458870 TUP458870 UEL458870 UOH458870 UYD458870 VHZ458870 VRV458870 WBR458870 WLN458870 WVJ458870 B524406 IX524406 ST524406 ACP524406 AML524406 AWH524406 BGD524406 BPZ524406 BZV524406 CJR524406 CTN524406 DDJ524406 DNF524406 DXB524406 EGX524406 EQT524406 FAP524406 FKL524406 FUH524406 GED524406 GNZ524406 GXV524406 HHR524406 HRN524406 IBJ524406 ILF524406 IVB524406 JEX524406 JOT524406 JYP524406 KIL524406 KSH524406 LCD524406 LLZ524406 LVV524406 MFR524406 MPN524406 MZJ524406 NJF524406 NTB524406 OCX524406 OMT524406 OWP524406 PGL524406 PQH524406 QAD524406 QJZ524406 QTV524406 RDR524406 RNN524406 RXJ524406 SHF524406 SRB524406 TAX524406 TKT524406 TUP524406 UEL524406 UOH524406 UYD524406 VHZ524406 VRV524406 WBR524406 WLN524406 WVJ524406 B589942 IX589942 ST589942 ACP589942 AML589942 AWH589942 BGD589942 BPZ589942 BZV589942 CJR589942 CTN589942 DDJ589942 DNF589942 DXB589942 EGX589942 EQT589942 FAP589942 FKL589942 FUH589942 GED589942 GNZ589942 GXV589942 HHR589942 HRN589942 IBJ589942 ILF589942 IVB589942 JEX589942 JOT589942 JYP589942 KIL589942 KSH589942 LCD589942 LLZ589942 LVV589942 MFR589942 MPN589942 MZJ589942 NJF589942 NTB589942 OCX589942 OMT589942 OWP589942 PGL589942 PQH589942 QAD589942 QJZ589942 QTV589942 RDR589942 RNN589942 RXJ589942 SHF589942 SRB589942 TAX589942 TKT589942 TUP589942 UEL589942 UOH589942 UYD589942 VHZ589942 VRV589942 WBR589942 WLN589942 WVJ589942 B655478 IX655478 ST655478 ACP655478 AML655478 AWH655478 BGD655478 BPZ655478 BZV655478 CJR655478 CTN655478 DDJ655478 DNF655478 DXB655478 EGX655478 EQT655478 FAP655478 FKL655478 FUH655478 GED655478 GNZ655478 GXV655478 HHR655478 HRN655478 IBJ655478 ILF655478 IVB655478 JEX655478 JOT655478 JYP655478 KIL655478 KSH655478 LCD655478 LLZ655478 LVV655478 MFR655478 MPN655478 MZJ655478 NJF655478 NTB655478 OCX655478 OMT655478 OWP655478 PGL655478 PQH655478 QAD655478 QJZ655478 QTV655478 RDR655478 RNN655478 RXJ655478 SHF655478 SRB655478 TAX655478 TKT655478 TUP655478 UEL655478 UOH655478 UYD655478 VHZ655478 VRV655478 WBR655478 WLN655478 WVJ655478 B721014 IX721014 ST721014 ACP721014 AML721014 AWH721014 BGD721014 BPZ721014 BZV721014 CJR721014 CTN721014 DDJ721014 DNF721014 DXB721014 EGX721014 EQT721014 FAP721014 FKL721014 FUH721014 GED721014 GNZ721014 GXV721014 HHR721014 HRN721014 IBJ721014 ILF721014 IVB721014 JEX721014 JOT721014 JYP721014 KIL721014 KSH721014 LCD721014 LLZ721014 LVV721014 MFR721014 MPN721014 MZJ721014 NJF721014 NTB721014 OCX721014 OMT721014 OWP721014 PGL721014 PQH721014 QAD721014 QJZ721014 QTV721014 RDR721014 RNN721014 RXJ721014 SHF721014 SRB721014 TAX721014 TKT721014 TUP721014 UEL721014 UOH721014 UYD721014 VHZ721014 VRV721014 WBR721014 WLN721014 WVJ721014 B786550 IX786550 ST786550 ACP786550 AML786550 AWH786550 BGD786550 BPZ786550 BZV786550 CJR786550 CTN786550 DDJ786550 DNF786550 DXB786550 EGX786550 EQT786550 FAP786550 FKL786550 FUH786550 GED786550 GNZ786550 GXV786550 HHR786550 HRN786550 IBJ786550 ILF786550 IVB786550 JEX786550 JOT786550 JYP786550 KIL786550 KSH786550 LCD786550 LLZ786550 LVV786550 MFR786550 MPN786550 MZJ786550 NJF786550 NTB786550 OCX786550 OMT786550 OWP786550 PGL786550 PQH786550 QAD786550 QJZ786550 QTV786550 RDR786550 RNN786550 RXJ786550 SHF786550 SRB786550 TAX786550 TKT786550 TUP786550 UEL786550 UOH786550 UYD786550 VHZ786550 VRV786550 WBR786550 WLN786550 WVJ786550 B852086 IX852086 ST852086 ACP852086 AML852086 AWH852086 BGD852086 BPZ852086 BZV852086 CJR852086 CTN852086 DDJ852086 DNF852086 DXB852086 EGX852086 EQT852086 FAP852086 FKL852086 FUH852086 GED852086 GNZ852086 GXV852086 HHR852086 HRN852086 IBJ852086 ILF852086 IVB852086 JEX852086 JOT852086 JYP852086 KIL852086 KSH852086 LCD852086 LLZ852086 LVV852086 MFR852086 MPN852086 MZJ852086 NJF852086 NTB852086 OCX852086 OMT852086 OWP852086 PGL852086 PQH852086 QAD852086 QJZ852086 QTV852086 RDR852086 RNN852086 RXJ852086 SHF852086 SRB852086 TAX852086 TKT852086 TUP852086 UEL852086 UOH852086 UYD852086 VHZ852086 VRV852086 WBR852086 WLN852086 WVJ852086 B917622 IX917622 ST917622 ACP917622 AML917622 AWH917622 BGD917622 BPZ917622 BZV917622 CJR917622 CTN917622 DDJ917622 DNF917622 DXB917622 EGX917622 EQT917622 FAP917622 FKL917622 FUH917622 GED917622 GNZ917622 GXV917622 HHR917622 HRN917622 IBJ917622 ILF917622 IVB917622 JEX917622 JOT917622 JYP917622 KIL917622 KSH917622 LCD917622 LLZ917622 LVV917622 MFR917622 MPN917622 MZJ917622 NJF917622 NTB917622 OCX917622 OMT917622 OWP917622 PGL917622 PQH917622 QAD917622 QJZ917622 QTV917622 RDR917622 RNN917622 RXJ917622 SHF917622 SRB917622 TAX917622 TKT917622 TUP917622 UEL917622 UOH917622 UYD917622 VHZ917622 VRV917622 WBR917622 WLN917622 WVJ917622 B983158 IX983158 ST983158 ACP983158 AML983158 AWH983158 BGD983158 BPZ983158 BZV983158 CJR983158 CTN983158 DDJ983158 DNF983158 DXB983158 EGX983158 EQT983158 FAP983158 FKL983158 FUH983158 GED983158 GNZ983158 GXV983158 HHR983158 HRN983158 IBJ983158 ILF983158 IVB983158 JEX983158 JOT983158 JYP983158 KIL983158 KSH983158 LCD983158 LLZ983158 LVV983158 MFR983158 MPN983158 MZJ983158 NJF983158 NTB983158 OCX983158 OMT983158 OWP983158 PGL983158 PQH983158 QAD983158 QJZ983158 QTV983158 RDR983158 RNN983158 RXJ983158 SHF983158 SRB983158 TAX983158 TKT983158 TUP983158 UEL983158 UOH983158 UYD983158 VHZ983158 VRV983158 WBR983158 WLN983158 WVJ983158 UEL983070 IX112:IX117 ST112:ST117 ACP112:ACP117 AML112:AML117 AWH112:AWH117 BGD112:BGD117 BPZ112:BPZ117 BZV112:BZV117 CJR112:CJR117 CTN112:CTN117 DDJ112:DDJ117 DNF112:DNF117 DXB112:DXB117 EGX112:EGX117 EQT112:EQT117 FAP112:FAP117 FKL112:FKL117 FUH112:FUH117 GED112:GED117 GNZ112:GNZ117 GXV112:GXV117 HHR112:HHR117 HRN112:HRN117 IBJ112:IBJ117 ILF112:ILF117 IVB112:IVB117 JEX112:JEX117 JOT112:JOT117 JYP112:JYP117 KIL112:KIL117 KSH112:KSH117 LCD112:LCD117 LLZ112:LLZ117 LVV112:LVV117 MFR112:MFR117 MPN112:MPN117 MZJ112:MZJ117 NJF112:NJF117 NTB112:NTB117 OCX112:OCX117 OMT112:OMT117 OWP112:OWP117 PGL112:PGL117 PQH112:PQH117 QAD112:QAD117 QJZ112:QJZ117 QTV112:QTV117 RDR112:RDR117 RNN112:RNN117 RXJ112:RXJ117 SHF112:SHF117 SRB112:SRB117 TAX112:TAX117 TKT112:TKT117 TUP112:TUP117 UEL112:UEL117 UOH112:UOH117 UYD112:UYD117 VHZ112:VHZ117 VRV112:VRV117 WBR112:WBR117 WLN112:WLN117 WVJ112:WVJ117 B65656 IX65656 ST65656 ACP65656 AML65656 AWH65656 BGD65656 BPZ65656 BZV65656 CJR65656 CTN65656 DDJ65656 DNF65656 DXB65656 EGX65656 EQT65656 FAP65656 FKL65656 FUH65656 GED65656 GNZ65656 GXV65656 HHR65656 HRN65656 IBJ65656 ILF65656 IVB65656 JEX65656 JOT65656 JYP65656 KIL65656 KSH65656 LCD65656 LLZ65656 LVV65656 MFR65656 MPN65656 MZJ65656 NJF65656 NTB65656 OCX65656 OMT65656 OWP65656 PGL65656 PQH65656 QAD65656 QJZ65656 QTV65656 RDR65656 RNN65656 RXJ65656 SHF65656 SRB65656 TAX65656 TKT65656 TUP65656 UEL65656 UOH65656 UYD65656 VHZ65656 VRV65656 WBR65656 WLN65656 WVJ65656 B131192 IX131192 ST131192 ACP131192 AML131192 AWH131192 BGD131192 BPZ131192 BZV131192 CJR131192 CTN131192 DDJ131192 DNF131192 DXB131192 EGX131192 EQT131192 FAP131192 FKL131192 FUH131192 GED131192 GNZ131192 GXV131192 HHR131192 HRN131192 IBJ131192 ILF131192 IVB131192 JEX131192 JOT131192 JYP131192 KIL131192 KSH131192 LCD131192 LLZ131192 LVV131192 MFR131192 MPN131192 MZJ131192 NJF131192 NTB131192 OCX131192 OMT131192 OWP131192 PGL131192 PQH131192 QAD131192 QJZ131192 QTV131192 RDR131192 RNN131192 RXJ131192 SHF131192 SRB131192 TAX131192 TKT131192 TUP131192 UEL131192 UOH131192 UYD131192 VHZ131192 VRV131192 WBR131192 WLN131192 WVJ131192 B196728 IX196728 ST196728 ACP196728 AML196728 AWH196728 BGD196728 BPZ196728 BZV196728 CJR196728 CTN196728 DDJ196728 DNF196728 DXB196728 EGX196728 EQT196728 FAP196728 FKL196728 FUH196728 GED196728 GNZ196728 GXV196728 HHR196728 HRN196728 IBJ196728 ILF196728 IVB196728 JEX196728 JOT196728 JYP196728 KIL196728 KSH196728 LCD196728 LLZ196728 LVV196728 MFR196728 MPN196728 MZJ196728 NJF196728 NTB196728 OCX196728 OMT196728 OWP196728 PGL196728 PQH196728 QAD196728 QJZ196728 QTV196728 RDR196728 RNN196728 RXJ196728 SHF196728 SRB196728 TAX196728 TKT196728 TUP196728 UEL196728 UOH196728 UYD196728 VHZ196728 VRV196728 WBR196728 WLN196728 WVJ196728 B262264 IX262264 ST262264 ACP262264 AML262264 AWH262264 BGD262264 BPZ262264 BZV262264 CJR262264 CTN262264 DDJ262264 DNF262264 DXB262264 EGX262264 EQT262264 FAP262264 FKL262264 FUH262264 GED262264 GNZ262264 GXV262264 HHR262264 HRN262264 IBJ262264 ILF262264 IVB262264 JEX262264 JOT262264 JYP262264 KIL262264 KSH262264 LCD262264 LLZ262264 LVV262264 MFR262264 MPN262264 MZJ262264 NJF262264 NTB262264 OCX262264 OMT262264 OWP262264 PGL262264 PQH262264 QAD262264 QJZ262264 QTV262264 RDR262264 RNN262264 RXJ262264 SHF262264 SRB262264 TAX262264 TKT262264 TUP262264 UEL262264 UOH262264 UYD262264 VHZ262264 VRV262264 WBR262264 WLN262264 WVJ262264 B327800 IX327800 ST327800 ACP327800 AML327800 AWH327800 BGD327800 BPZ327800 BZV327800 CJR327800 CTN327800 DDJ327800 DNF327800 DXB327800 EGX327800 EQT327800 FAP327800 FKL327800 FUH327800 GED327800 GNZ327800 GXV327800 HHR327800 HRN327800 IBJ327800 ILF327800 IVB327800 JEX327800 JOT327800 JYP327800 KIL327800 KSH327800 LCD327800 LLZ327800 LVV327800 MFR327800 MPN327800 MZJ327800 NJF327800 NTB327800 OCX327800 OMT327800 OWP327800 PGL327800 PQH327800 QAD327800 QJZ327800 QTV327800 RDR327800 RNN327800 RXJ327800 SHF327800 SRB327800 TAX327800 TKT327800 TUP327800 UEL327800 UOH327800 UYD327800 VHZ327800 VRV327800 WBR327800 WLN327800 WVJ327800 B393336 IX393336 ST393336 ACP393336 AML393336 AWH393336 BGD393336 BPZ393336 BZV393336 CJR393336 CTN393336 DDJ393336 DNF393336 DXB393336 EGX393336 EQT393336 FAP393336 FKL393336 FUH393336 GED393336 GNZ393336 GXV393336 HHR393336 HRN393336 IBJ393336 ILF393336 IVB393336 JEX393336 JOT393336 JYP393336 KIL393336 KSH393336 LCD393336 LLZ393336 LVV393336 MFR393336 MPN393336 MZJ393336 NJF393336 NTB393336 OCX393336 OMT393336 OWP393336 PGL393336 PQH393336 QAD393336 QJZ393336 QTV393336 RDR393336 RNN393336 RXJ393336 SHF393336 SRB393336 TAX393336 TKT393336 TUP393336 UEL393336 UOH393336 UYD393336 VHZ393336 VRV393336 WBR393336 WLN393336 WVJ393336 B458872 IX458872 ST458872 ACP458872 AML458872 AWH458872 BGD458872 BPZ458872 BZV458872 CJR458872 CTN458872 DDJ458872 DNF458872 DXB458872 EGX458872 EQT458872 FAP458872 FKL458872 FUH458872 GED458872 GNZ458872 GXV458872 HHR458872 HRN458872 IBJ458872 ILF458872 IVB458872 JEX458872 JOT458872 JYP458872 KIL458872 KSH458872 LCD458872 LLZ458872 LVV458872 MFR458872 MPN458872 MZJ458872 NJF458872 NTB458872 OCX458872 OMT458872 OWP458872 PGL458872 PQH458872 QAD458872 QJZ458872 QTV458872 RDR458872 RNN458872 RXJ458872 SHF458872 SRB458872 TAX458872 TKT458872 TUP458872 UEL458872 UOH458872 UYD458872 VHZ458872 VRV458872 WBR458872 WLN458872 WVJ458872 B524408 IX524408 ST524408 ACP524408 AML524408 AWH524408 BGD524408 BPZ524408 BZV524408 CJR524408 CTN524408 DDJ524408 DNF524408 DXB524408 EGX524408 EQT524408 FAP524408 FKL524408 FUH524408 GED524408 GNZ524408 GXV524408 HHR524408 HRN524408 IBJ524408 ILF524408 IVB524408 JEX524408 JOT524408 JYP524408 KIL524408 KSH524408 LCD524408 LLZ524408 LVV524408 MFR524408 MPN524408 MZJ524408 NJF524408 NTB524408 OCX524408 OMT524408 OWP524408 PGL524408 PQH524408 QAD524408 QJZ524408 QTV524408 RDR524408 RNN524408 RXJ524408 SHF524408 SRB524408 TAX524408 TKT524408 TUP524408 UEL524408 UOH524408 UYD524408 VHZ524408 VRV524408 WBR524408 WLN524408 WVJ524408 B589944 IX589944 ST589944 ACP589944 AML589944 AWH589944 BGD589944 BPZ589944 BZV589944 CJR589944 CTN589944 DDJ589944 DNF589944 DXB589944 EGX589944 EQT589944 FAP589944 FKL589944 FUH589944 GED589944 GNZ589944 GXV589944 HHR589944 HRN589944 IBJ589944 ILF589944 IVB589944 JEX589944 JOT589944 JYP589944 KIL589944 KSH589944 LCD589944 LLZ589944 LVV589944 MFR589944 MPN589944 MZJ589944 NJF589944 NTB589944 OCX589944 OMT589944 OWP589944 PGL589944 PQH589944 QAD589944 QJZ589944 QTV589944 RDR589944 RNN589944 RXJ589944 SHF589944 SRB589944 TAX589944 TKT589944 TUP589944 UEL589944 UOH589944 UYD589944 VHZ589944 VRV589944 WBR589944 WLN589944 WVJ589944 B655480 IX655480 ST655480 ACP655480 AML655480 AWH655480 BGD655480 BPZ655480 BZV655480 CJR655480 CTN655480 DDJ655480 DNF655480 DXB655480 EGX655480 EQT655480 FAP655480 FKL655480 FUH655480 GED655480 GNZ655480 GXV655480 HHR655480 HRN655480 IBJ655480 ILF655480 IVB655480 JEX655480 JOT655480 JYP655480 KIL655480 KSH655480 LCD655480 LLZ655480 LVV655480 MFR655480 MPN655480 MZJ655480 NJF655480 NTB655480 OCX655480 OMT655480 OWP655480 PGL655480 PQH655480 QAD655480 QJZ655480 QTV655480 RDR655480 RNN655480 RXJ655480 SHF655480 SRB655480 TAX655480 TKT655480 TUP655480 UEL655480 UOH655480 UYD655480 VHZ655480 VRV655480 WBR655480 WLN655480 WVJ655480 B721016 IX721016 ST721016 ACP721016 AML721016 AWH721016 BGD721016 BPZ721016 BZV721016 CJR721016 CTN721016 DDJ721016 DNF721016 DXB721016 EGX721016 EQT721016 FAP721016 FKL721016 FUH721016 GED721016 GNZ721016 GXV721016 HHR721016 HRN721016 IBJ721016 ILF721016 IVB721016 JEX721016 JOT721016 JYP721016 KIL721016 KSH721016 LCD721016 LLZ721016 LVV721016 MFR721016 MPN721016 MZJ721016 NJF721016 NTB721016 OCX721016 OMT721016 OWP721016 PGL721016 PQH721016 QAD721016 QJZ721016 QTV721016 RDR721016 RNN721016 RXJ721016 SHF721016 SRB721016 TAX721016 TKT721016 TUP721016 UEL721016 UOH721016 UYD721016 VHZ721016 VRV721016 WBR721016 WLN721016 WVJ721016 B786552 IX786552 ST786552 ACP786552 AML786552 AWH786552 BGD786552 BPZ786552 BZV786552 CJR786552 CTN786552 DDJ786552 DNF786552 DXB786552 EGX786552 EQT786552 FAP786552 FKL786552 FUH786552 GED786552 GNZ786552 GXV786552 HHR786552 HRN786552 IBJ786552 ILF786552 IVB786552 JEX786552 JOT786552 JYP786552 KIL786552 KSH786552 LCD786552 LLZ786552 LVV786552 MFR786552 MPN786552 MZJ786552 NJF786552 NTB786552 OCX786552 OMT786552 OWP786552 PGL786552 PQH786552 QAD786552 QJZ786552 QTV786552 RDR786552 RNN786552 RXJ786552 SHF786552 SRB786552 TAX786552 TKT786552 TUP786552 UEL786552 UOH786552 UYD786552 VHZ786552 VRV786552 WBR786552 WLN786552 WVJ786552 B852088 IX852088 ST852088 ACP852088 AML852088 AWH852088 BGD852088 BPZ852088 BZV852088 CJR852088 CTN852088 DDJ852088 DNF852088 DXB852088 EGX852088 EQT852088 FAP852088 FKL852088 FUH852088 GED852088 GNZ852088 GXV852088 HHR852088 HRN852088 IBJ852088 ILF852088 IVB852088 JEX852088 JOT852088 JYP852088 KIL852088 KSH852088 LCD852088 LLZ852088 LVV852088 MFR852088 MPN852088 MZJ852088 NJF852088 NTB852088 OCX852088 OMT852088 OWP852088 PGL852088 PQH852088 QAD852088 QJZ852088 QTV852088 RDR852088 RNN852088 RXJ852088 SHF852088 SRB852088 TAX852088 TKT852088 TUP852088 UEL852088 UOH852088 UYD852088 VHZ852088 VRV852088 WBR852088 WLN852088 WVJ852088 B917624 IX917624 ST917624 ACP917624 AML917624 AWH917624 BGD917624 BPZ917624 BZV917624 CJR917624 CTN917624 DDJ917624 DNF917624 DXB917624 EGX917624 EQT917624 FAP917624 FKL917624 FUH917624 GED917624 GNZ917624 GXV917624 HHR917624 HRN917624 IBJ917624 ILF917624 IVB917624 JEX917624 JOT917624 JYP917624 KIL917624 KSH917624 LCD917624 LLZ917624 LVV917624 MFR917624 MPN917624 MZJ917624 NJF917624 NTB917624 OCX917624 OMT917624 OWP917624 PGL917624 PQH917624 QAD917624 QJZ917624 QTV917624 RDR917624 RNN917624 RXJ917624 SHF917624 SRB917624 TAX917624 TKT917624 TUP917624 UEL917624 UOH917624 UYD917624 VHZ917624 VRV917624 WBR917624 WLN917624 WVJ917624 B983160 IX983160 ST983160 ACP983160 AML983160 AWH983160 BGD983160 BPZ983160 BZV983160 CJR983160 CTN983160 DDJ983160 DNF983160 DXB983160 EGX983160 EQT983160 FAP983160 FKL983160 FUH983160 GED983160 GNZ983160 GXV983160 HHR983160 HRN983160 IBJ983160 ILF983160 IVB983160 JEX983160 JOT983160 JYP983160 KIL983160 KSH983160 LCD983160 LLZ983160 LVV983160 MFR983160 MPN983160 MZJ983160 NJF983160 NTB983160 OCX983160 OMT983160 OWP983160 PGL983160 PQH983160 QAD983160 QJZ983160 QTV983160 RDR983160 RNN983160 RXJ983160 SHF983160 SRB983160 TAX983160 TKT983160 TUP983160 UEL983160 UOH983160 UYD983160 VHZ983160 VRV983160 WBR983160 WLN983160 WVJ983160 B119 IX119 ST119 ACP119 AML119 AWH119 BGD119 BPZ119 BZV119 CJR119 CTN119 DDJ119 DNF119 DXB119 EGX119 EQT119 FAP119 FKL119 FUH119 GED119 GNZ119 GXV119 HHR119 HRN119 IBJ119 ILF119 IVB119 JEX119 JOT119 JYP119 KIL119 KSH119 LCD119 LLZ119 LVV119 MFR119 MPN119 MZJ119 NJF119 NTB119 OCX119 OMT119 OWP119 PGL119 PQH119 QAD119 QJZ119 QTV119 RDR119 RNN119 RXJ119 SHF119 SRB119 TAX119 TKT119 TUP119 UEL119 UOH119 UYD119 VHZ119 VRV119 WBR119 WLN119 WVJ119 B65658 IX65658 ST65658 ACP65658 AML65658 AWH65658 BGD65658 BPZ65658 BZV65658 CJR65658 CTN65658 DDJ65658 DNF65658 DXB65658 EGX65658 EQT65658 FAP65658 FKL65658 FUH65658 GED65658 GNZ65658 GXV65658 HHR65658 HRN65658 IBJ65658 ILF65658 IVB65658 JEX65658 JOT65658 JYP65658 KIL65658 KSH65658 LCD65658 LLZ65658 LVV65658 MFR65658 MPN65658 MZJ65658 NJF65658 NTB65658 OCX65658 OMT65658 OWP65658 PGL65658 PQH65658 QAD65658 QJZ65658 QTV65658 RDR65658 RNN65658 RXJ65658 SHF65658 SRB65658 TAX65658 TKT65658 TUP65658 UEL65658 UOH65658 UYD65658 VHZ65658 VRV65658 WBR65658 WLN65658 WVJ65658 B131194 IX131194 ST131194 ACP131194 AML131194 AWH131194 BGD131194 BPZ131194 BZV131194 CJR131194 CTN131194 DDJ131194 DNF131194 DXB131194 EGX131194 EQT131194 FAP131194 FKL131194 FUH131194 GED131194 GNZ131194 GXV131194 HHR131194 HRN131194 IBJ131194 ILF131194 IVB131194 JEX131194 JOT131194 JYP131194 KIL131194 KSH131194 LCD131194 LLZ131194 LVV131194 MFR131194 MPN131194 MZJ131194 NJF131194 NTB131194 OCX131194 OMT131194 OWP131194 PGL131194 PQH131194 QAD131194 QJZ131194 QTV131194 RDR131194 RNN131194 RXJ131194 SHF131194 SRB131194 TAX131194 TKT131194 TUP131194 UEL131194 UOH131194 UYD131194 VHZ131194 VRV131194 WBR131194 WLN131194 WVJ131194 B196730 IX196730 ST196730 ACP196730 AML196730 AWH196730 BGD196730 BPZ196730 BZV196730 CJR196730 CTN196730 DDJ196730 DNF196730 DXB196730 EGX196730 EQT196730 FAP196730 FKL196730 FUH196730 GED196730 GNZ196730 GXV196730 HHR196730 HRN196730 IBJ196730 ILF196730 IVB196730 JEX196730 JOT196730 JYP196730 KIL196730 KSH196730 LCD196730 LLZ196730 LVV196730 MFR196730 MPN196730 MZJ196730 NJF196730 NTB196730 OCX196730 OMT196730 OWP196730 PGL196730 PQH196730 QAD196730 QJZ196730 QTV196730 RDR196730 RNN196730 RXJ196730 SHF196730 SRB196730 TAX196730 TKT196730 TUP196730 UEL196730 UOH196730 UYD196730 VHZ196730 VRV196730 WBR196730 WLN196730 WVJ196730 B262266 IX262266 ST262266 ACP262266 AML262266 AWH262266 BGD262266 BPZ262266 BZV262266 CJR262266 CTN262266 DDJ262266 DNF262266 DXB262266 EGX262266 EQT262266 FAP262266 FKL262266 FUH262266 GED262266 GNZ262266 GXV262266 HHR262266 HRN262266 IBJ262266 ILF262266 IVB262266 JEX262266 JOT262266 JYP262266 KIL262266 KSH262266 LCD262266 LLZ262266 LVV262266 MFR262266 MPN262266 MZJ262266 NJF262266 NTB262266 OCX262266 OMT262266 OWP262266 PGL262266 PQH262266 QAD262266 QJZ262266 QTV262266 RDR262266 RNN262266 RXJ262266 SHF262266 SRB262266 TAX262266 TKT262266 TUP262266 UEL262266 UOH262266 UYD262266 VHZ262266 VRV262266 WBR262266 WLN262266 WVJ262266 B327802 IX327802 ST327802 ACP327802 AML327802 AWH327802 BGD327802 BPZ327802 BZV327802 CJR327802 CTN327802 DDJ327802 DNF327802 DXB327802 EGX327802 EQT327802 FAP327802 FKL327802 FUH327802 GED327802 GNZ327802 GXV327802 HHR327802 HRN327802 IBJ327802 ILF327802 IVB327802 JEX327802 JOT327802 JYP327802 KIL327802 KSH327802 LCD327802 LLZ327802 LVV327802 MFR327802 MPN327802 MZJ327802 NJF327802 NTB327802 OCX327802 OMT327802 OWP327802 PGL327802 PQH327802 QAD327802 QJZ327802 QTV327802 RDR327802 RNN327802 RXJ327802 SHF327802 SRB327802 TAX327802 TKT327802 TUP327802 UEL327802 UOH327802 UYD327802 VHZ327802 VRV327802 WBR327802 WLN327802 WVJ327802 B393338 IX393338 ST393338 ACP393338 AML393338 AWH393338 BGD393338 BPZ393338 BZV393338 CJR393338 CTN393338 DDJ393338 DNF393338 DXB393338 EGX393338 EQT393338 FAP393338 FKL393338 FUH393338 GED393338 GNZ393338 GXV393338 HHR393338 HRN393338 IBJ393338 ILF393338 IVB393338 JEX393338 JOT393338 JYP393338 KIL393338 KSH393338 LCD393338 LLZ393338 LVV393338 MFR393338 MPN393338 MZJ393338 NJF393338 NTB393338 OCX393338 OMT393338 OWP393338 PGL393338 PQH393338 QAD393338 QJZ393338 QTV393338 RDR393338 RNN393338 RXJ393338 SHF393338 SRB393338 TAX393338 TKT393338 TUP393338 UEL393338 UOH393338 UYD393338 VHZ393338 VRV393338 WBR393338 WLN393338 WVJ393338 B458874 IX458874 ST458874 ACP458874 AML458874 AWH458874 BGD458874 BPZ458874 BZV458874 CJR458874 CTN458874 DDJ458874 DNF458874 DXB458874 EGX458874 EQT458874 FAP458874 FKL458874 FUH458874 GED458874 GNZ458874 GXV458874 HHR458874 HRN458874 IBJ458874 ILF458874 IVB458874 JEX458874 JOT458874 JYP458874 KIL458874 KSH458874 LCD458874 LLZ458874 LVV458874 MFR458874 MPN458874 MZJ458874 NJF458874 NTB458874 OCX458874 OMT458874 OWP458874 PGL458874 PQH458874 QAD458874 QJZ458874 QTV458874 RDR458874 RNN458874 RXJ458874 SHF458874 SRB458874 TAX458874 TKT458874 TUP458874 UEL458874 UOH458874 UYD458874 VHZ458874 VRV458874 WBR458874 WLN458874 WVJ458874 B524410 IX524410 ST524410 ACP524410 AML524410 AWH524410 BGD524410 BPZ524410 BZV524410 CJR524410 CTN524410 DDJ524410 DNF524410 DXB524410 EGX524410 EQT524410 FAP524410 FKL524410 FUH524410 GED524410 GNZ524410 GXV524410 HHR524410 HRN524410 IBJ524410 ILF524410 IVB524410 JEX524410 JOT524410 JYP524410 KIL524410 KSH524410 LCD524410 LLZ524410 LVV524410 MFR524410 MPN524410 MZJ524410 NJF524410 NTB524410 OCX524410 OMT524410 OWP524410 PGL524410 PQH524410 QAD524410 QJZ524410 QTV524410 RDR524410 RNN524410 RXJ524410 SHF524410 SRB524410 TAX524410 TKT524410 TUP524410 UEL524410 UOH524410 UYD524410 VHZ524410 VRV524410 WBR524410 WLN524410 WVJ524410 B589946 IX589946 ST589946 ACP589946 AML589946 AWH589946 BGD589946 BPZ589946 BZV589946 CJR589946 CTN589946 DDJ589946 DNF589946 DXB589946 EGX589946 EQT589946 FAP589946 FKL589946 FUH589946 GED589946 GNZ589946 GXV589946 HHR589946 HRN589946 IBJ589946 ILF589946 IVB589946 JEX589946 JOT589946 JYP589946 KIL589946 KSH589946 LCD589946 LLZ589946 LVV589946 MFR589946 MPN589946 MZJ589946 NJF589946 NTB589946 OCX589946 OMT589946 OWP589946 PGL589946 PQH589946 QAD589946 QJZ589946 QTV589946 RDR589946 RNN589946 RXJ589946 SHF589946 SRB589946 TAX589946 TKT589946 TUP589946 UEL589946 UOH589946 UYD589946 VHZ589946 VRV589946 WBR589946 WLN589946 WVJ589946 B655482 IX655482 ST655482 ACP655482 AML655482 AWH655482 BGD655482 BPZ655482 BZV655482 CJR655482 CTN655482 DDJ655482 DNF655482 DXB655482 EGX655482 EQT655482 FAP655482 FKL655482 FUH655482 GED655482 GNZ655482 GXV655482 HHR655482 HRN655482 IBJ655482 ILF655482 IVB655482 JEX655482 JOT655482 JYP655482 KIL655482 KSH655482 LCD655482 LLZ655482 LVV655482 MFR655482 MPN655482 MZJ655482 NJF655482 NTB655482 OCX655482 OMT655482 OWP655482 PGL655482 PQH655482 QAD655482 QJZ655482 QTV655482 RDR655482 RNN655482 RXJ655482 SHF655482 SRB655482 TAX655482 TKT655482 TUP655482 UEL655482 UOH655482 UYD655482 VHZ655482 VRV655482 WBR655482 WLN655482 WVJ655482 B721018 IX721018 ST721018 ACP721018 AML721018 AWH721018 BGD721018 BPZ721018 BZV721018 CJR721018 CTN721018 DDJ721018 DNF721018 DXB721018 EGX721018 EQT721018 FAP721018 FKL721018 FUH721018 GED721018 GNZ721018 GXV721018 HHR721018 HRN721018 IBJ721018 ILF721018 IVB721018 JEX721018 JOT721018 JYP721018 KIL721018 KSH721018 LCD721018 LLZ721018 LVV721018 MFR721018 MPN721018 MZJ721018 NJF721018 NTB721018 OCX721018 OMT721018 OWP721018 PGL721018 PQH721018 QAD721018 QJZ721018 QTV721018 RDR721018 RNN721018 RXJ721018 SHF721018 SRB721018 TAX721018 TKT721018 TUP721018 UEL721018 UOH721018 UYD721018 VHZ721018 VRV721018 WBR721018 WLN721018 WVJ721018 B786554 IX786554 ST786554 ACP786554 AML786554 AWH786554 BGD786554 BPZ786554 BZV786554 CJR786554 CTN786554 DDJ786554 DNF786554 DXB786554 EGX786554 EQT786554 FAP786554 FKL786554 FUH786554 GED786554 GNZ786554 GXV786554 HHR786554 HRN786554 IBJ786554 ILF786554 IVB786554 JEX786554 JOT786554 JYP786554 KIL786554 KSH786554 LCD786554 LLZ786554 LVV786554 MFR786554 MPN786554 MZJ786554 NJF786554 NTB786554 OCX786554 OMT786554 OWP786554 PGL786554 PQH786554 QAD786554 QJZ786554 QTV786554 RDR786554 RNN786554 RXJ786554 SHF786554 SRB786554 TAX786554 TKT786554 TUP786554 UEL786554 UOH786554 UYD786554 VHZ786554 VRV786554 WBR786554 WLN786554 WVJ786554 B852090 IX852090 ST852090 ACP852090 AML852090 AWH852090 BGD852090 BPZ852090 BZV852090 CJR852090 CTN852090 DDJ852090 DNF852090 DXB852090 EGX852090 EQT852090 FAP852090 FKL852090 FUH852090 GED852090 GNZ852090 GXV852090 HHR852090 HRN852090 IBJ852090 ILF852090 IVB852090 JEX852090 JOT852090 JYP852090 KIL852090 KSH852090 LCD852090 LLZ852090 LVV852090 MFR852090 MPN852090 MZJ852090 NJF852090 NTB852090 OCX852090 OMT852090 OWP852090 PGL852090 PQH852090 QAD852090 QJZ852090 QTV852090 RDR852090 RNN852090 RXJ852090 SHF852090 SRB852090 TAX852090 TKT852090 TUP852090 UEL852090 UOH852090 UYD852090 VHZ852090 VRV852090 WBR852090 WLN852090 WVJ852090 B917626 IX917626 ST917626 ACP917626 AML917626 AWH917626 BGD917626 BPZ917626 BZV917626 CJR917626 CTN917626 DDJ917626 DNF917626 DXB917626 EGX917626 EQT917626 FAP917626 FKL917626 FUH917626 GED917626 GNZ917626 GXV917626 HHR917626 HRN917626 IBJ917626 ILF917626 IVB917626 JEX917626 JOT917626 JYP917626 KIL917626 KSH917626 LCD917626 LLZ917626 LVV917626 MFR917626 MPN917626 MZJ917626 NJF917626 NTB917626 OCX917626 OMT917626 OWP917626 PGL917626 PQH917626 QAD917626 QJZ917626 QTV917626 RDR917626 RNN917626 RXJ917626 SHF917626 SRB917626 TAX917626 TKT917626 TUP917626 UEL917626 UOH917626 UYD917626 VHZ917626 VRV917626 WBR917626 WLN917626 WVJ917626 B983162 IX983162 ST983162 ACP983162 AML983162 AWH983162 BGD983162 BPZ983162 BZV983162 CJR983162 CTN983162 DDJ983162 DNF983162 DXB983162 EGX983162 EQT983162 FAP983162 FKL983162 FUH983162 GED983162 GNZ983162 GXV983162 HHR983162 HRN983162 IBJ983162 ILF983162 IVB983162 JEX983162 JOT983162 JYP983162 KIL983162 KSH983162 LCD983162 LLZ983162 LVV983162 MFR983162 MPN983162 MZJ983162 NJF983162 NTB983162 OCX983162 OMT983162 OWP983162 PGL983162 PQH983162 QAD983162 QJZ983162 QTV983162 RDR983162 RNN983162 RXJ983162 SHF983162 SRB983162 TAX983162 TKT983162 TUP983162 UEL983162 UOH983162 UYD983162 VHZ983162 VRV983162 WBR983162 WLN983162 WVJ983162 WVJ983070 IX88:IX89 ST88:ST89 ACP88:ACP89 AML88:AML89 AWH88:AWH89 BGD88:BGD89 BPZ88:BPZ89 BZV88:BZV89 CJR88:CJR89 CTN88:CTN89 DDJ88:DDJ89 DNF88:DNF89 DXB88:DXB89 EGX88:EGX89 EQT88:EQT89 FAP88:FAP89 FKL88:FKL89 FUH88:FUH89 GED88:GED89 GNZ88:GNZ89 GXV88:GXV89 HHR88:HHR89 HRN88:HRN89 IBJ88:IBJ89 ILF88:ILF89 IVB88:IVB89 JEX88:JEX89 JOT88:JOT89 JYP88:JYP89 KIL88:KIL89 KSH88:KSH89 LCD88:LCD89 LLZ88:LLZ89 LVV88:LVV89 MFR88:MFR89 MPN88:MPN89 MZJ88:MZJ89 NJF88:NJF89 NTB88:NTB89 OCX88:OCX89 OMT88:OMT89 OWP88:OWP89 PGL88:PGL89 PQH88:PQH89 QAD88:QAD89 QJZ88:QJZ89 QTV88:QTV89 RDR88:RDR89 RNN88:RNN89 RXJ88:RXJ89 SHF88:SHF89 SRB88:SRB89 TAX88:TAX89 TKT88:TKT89 TUP88:TUP89 UEL88:UEL89 UOH88:UOH89 UYD88:UYD89 VHZ88:VHZ89 VRV88:VRV89 WBR88:WBR89 WLN88:WLN89 WVJ88:WVJ89 B65642 IX65642 ST65642 ACP65642 AML65642 AWH65642 BGD65642 BPZ65642 BZV65642 CJR65642 CTN65642 DDJ65642 DNF65642 DXB65642 EGX65642 EQT65642 FAP65642 FKL65642 FUH65642 GED65642 GNZ65642 GXV65642 HHR65642 HRN65642 IBJ65642 ILF65642 IVB65642 JEX65642 JOT65642 JYP65642 KIL65642 KSH65642 LCD65642 LLZ65642 LVV65642 MFR65642 MPN65642 MZJ65642 NJF65642 NTB65642 OCX65642 OMT65642 OWP65642 PGL65642 PQH65642 QAD65642 QJZ65642 QTV65642 RDR65642 RNN65642 RXJ65642 SHF65642 SRB65642 TAX65642 TKT65642 TUP65642 UEL65642 UOH65642 UYD65642 VHZ65642 VRV65642 WBR65642 WLN65642 WVJ65642 B131178 IX131178 ST131178 ACP131178 AML131178 AWH131178 BGD131178 BPZ131178 BZV131178 CJR131178 CTN131178 DDJ131178 DNF131178 DXB131178 EGX131178 EQT131178 FAP131178 FKL131178 FUH131178 GED131178 GNZ131178 GXV131178 HHR131178 HRN131178 IBJ131178 ILF131178 IVB131178 JEX131178 JOT131178 JYP131178 KIL131178 KSH131178 LCD131178 LLZ131178 LVV131178 MFR131178 MPN131178 MZJ131178 NJF131178 NTB131178 OCX131178 OMT131178 OWP131178 PGL131178 PQH131178 QAD131178 QJZ131178 QTV131178 RDR131178 RNN131178 RXJ131178 SHF131178 SRB131178 TAX131178 TKT131178 TUP131178 UEL131178 UOH131178 UYD131178 VHZ131178 VRV131178 WBR131178 WLN131178 WVJ131178 B196714 IX196714 ST196714 ACP196714 AML196714 AWH196714 BGD196714 BPZ196714 BZV196714 CJR196714 CTN196714 DDJ196714 DNF196714 DXB196714 EGX196714 EQT196714 FAP196714 FKL196714 FUH196714 GED196714 GNZ196714 GXV196714 HHR196714 HRN196714 IBJ196714 ILF196714 IVB196714 JEX196714 JOT196714 JYP196714 KIL196714 KSH196714 LCD196714 LLZ196714 LVV196714 MFR196714 MPN196714 MZJ196714 NJF196714 NTB196714 OCX196714 OMT196714 OWP196714 PGL196714 PQH196714 QAD196714 QJZ196714 QTV196714 RDR196714 RNN196714 RXJ196714 SHF196714 SRB196714 TAX196714 TKT196714 TUP196714 UEL196714 UOH196714 UYD196714 VHZ196714 VRV196714 WBR196714 WLN196714 WVJ196714 B262250 IX262250 ST262250 ACP262250 AML262250 AWH262250 BGD262250 BPZ262250 BZV262250 CJR262250 CTN262250 DDJ262250 DNF262250 DXB262250 EGX262250 EQT262250 FAP262250 FKL262250 FUH262250 GED262250 GNZ262250 GXV262250 HHR262250 HRN262250 IBJ262250 ILF262250 IVB262250 JEX262250 JOT262250 JYP262250 KIL262250 KSH262250 LCD262250 LLZ262250 LVV262250 MFR262250 MPN262250 MZJ262250 NJF262250 NTB262250 OCX262250 OMT262250 OWP262250 PGL262250 PQH262250 QAD262250 QJZ262250 QTV262250 RDR262250 RNN262250 RXJ262250 SHF262250 SRB262250 TAX262250 TKT262250 TUP262250 UEL262250 UOH262250 UYD262250 VHZ262250 VRV262250 WBR262250 WLN262250 WVJ262250 B327786 IX327786 ST327786 ACP327786 AML327786 AWH327786 BGD327786 BPZ327786 BZV327786 CJR327786 CTN327786 DDJ327786 DNF327786 DXB327786 EGX327786 EQT327786 FAP327786 FKL327786 FUH327786 GED327786 GNZ327786 GXV327786 HHR327786 HRN327786 IBJ327786 ILF327786 IVB327786 JEX327786 JOT327786 JYP327786 KIL327786 KSH327786 LCD327786 LLZ327786 LVV327786 MFR327786 MPN327786 MZJ327786 NJF327786 NTB327786 OCX327786 OMT327786 OWP327786 PGL327786 PQH327786 QAD327786 QJZ327786 QTV327786 RDR327786 RNN327786 RXJ327786 SHF327786 SRB327786 TAX327786 TKT327786 TUP327786 UEL327786 UOH327786 UYD327786 VHZ327786 VRV327786 WBR327786 WLN327786 WVJ327786 B393322 IX393322 ST393322 ACP393322 AML393322 AWH393322 BGD393322 BPZ393322 BZV393322 CJR393322 CTN393322 DDJ393322 DNF393322 DXB393322 EGX393322 EQT393322 FAP393322 FKL393322 FUH393322 GED393322 GNZ393322 GXV393322 HHR393322 HRN393322 IBJ393322 ILF393322 IVB393322 JEX393322 JOT393322 JYP393322 KIL393322 KSH393322 LCD393322 LLZ393322 LVV393322 MFR393322 MPN393322 MZJ393322 NJF393322 NTB393322 OCX393322 OMT393322 OWP393322 PGL393322 PQH393322 QAD393322 QJZ393322 QTV393322 RDR393322 RNN393322 RXJ393322 SHF393322 SRB393322 TAX393322 TKT393322 TUP393322 UEL393322 UOH393322 UYD393322 VHZ393322 VRV393322 WBR393322 WLN393322 WVJ393322 B458858 IX458858 ST458858 ACP458858 AML458858 AWH458858 BGD458858 BPZ458858 BZV458858 CJR458858 CTN458858 DDJ458858 DNF458858 DXB458858 EGX458858 EQT458858 FAP458858 FKL458858 FUH458858 GED458858 GNZ458858 GXV458858 HHR458858 HRN458858 IBJ458858 ILF458858 IVB458858 JEX458858 JOT458858 JYP458858 KIL458858 KSH458858 LCD458858 LLZ458858 LVV458858 MFR458858 MPN458858 MZJ458858 NJF458858 NTB458858 OCX458858 OMT458858 OWP458858 PGL458858 PQH458858 QAD458858 QJZ458858 QTV458858 RDR458858 RNN458858 RXJ458858 SHF458858 SRB458858 TAX458858 TKT458858 TUP458858 UEL458858 UOH458858 UYD458858 VHZ458858 VRV458858 WBR458858 WLN458858 WVJ458858 B524394 IX524394 ST524394 ACP524394 AML524394 AWH524394 BGD524394 BPZ524394 BZV524394 CJR524394 CTN524394 DDJ524394 DNF524394 DXB524394 EGX524394 EQT524394 FAP524394 FKL524394 FUH524394 GED524394 GNZ524394 GXV524394 HHR524394 HRN524394 IBJ524394 ILF524394 IVB524394 JEX524394 JOT524394 JYP524394 KIL524394 KSH524394 LCD524394 LLZ524394 LVV524394 MFR524394 MPN524394 MZJ524394 NJF524394 NTB524394 OCX524394 OMT524394 OWP524394 PGL524394 PQH524394 QAD524394 QJZ524394 QTV524394 RDR524394 RNN524394 RXJ524394 SHF524394 SRB524394 TAX524394 TKT524394 TUP524394 UEL524394 UOH524394 UYD524394 VHZ524394 VRV524394 WBR524394 WLN524394 WVJ524394 B589930 IX589930 ST589930 ACP589930 AML589930 AWH589930 BGD589930 BPZ589930 BZV589930 CJR589930 CTN589930 DDJ589930 DNF589930 DXB589930 EGX589930 EQT589930 FAP589930 FKL589930 FUH589930 GED589930 GNZ589930 GXV589930 HHR589930 HRN589930 IBJ589930 ILF589930 IVB589930 JEX589930 JOT589930 JYP589930 KIL589930 KSH589930 LCD589930 LLZ589930 LVV589930 MFR589930 MPN589930 MZJ589930 NJF589930 NTB589930 OCX589930 OMT589930 OWP589930 PGL589930 PQH589930 QAD589930 QJZ589930 QTV589930 RDR589930 RNN589930 RXJ589930 SHF589930 SRB589930 TAX589930 TKT589930 TUP589930 UEL589930 UOH589930 UYD589930 VHZ589930 VRV589930 WBR589930 WLN589930 WVJ589930 B655466 IX655466 ST655466 ACP655466 AML655466 AWH655466 BGD655466 BPZ655466 BZV655466 CJR655466 CTN655466 DDJ655466 DNF655466 DXB655466 EGX655466 EQT655466 FAP655466 FKL655466 FUH655466 GED655466 GNZ655466 GXV655466 HHR655466 HRN655466 IBJ655466 ILF655466 IVB655466 JEX655466 JOT655466 JYP655466 KIL655466 KSH655466 LCD655466 LLZ655466 LVV655466 MFR655466 MPN655466 MZJ655466 NJF655466 NTB655466 OCX655466 OMT655466 OWP655466 PGL655466 PQH655466 QAD655466 QJZ655466 QTV655466 RDR655466 RNN655466 RXJ655466 SHF655466 SRB655466 TAX655466 TKT655466 TUP655466 UEL655466 UOH655466 UYD655466 VHZ655466 VRV655466 WBR655466 WLN655466 WVJ655466 B721002 IX721002 ST721002 ACP721002 AML721002 AWH721002 BGD721002 BPZ721002 BZV721002 CJR721002 CTN721002 DDJ721002 DNF721002 DXB721002 EGX721002 EQT721002 FAP721002 FKL721002 FUH721002 GED721002 GNZ721002 GXV721002 HHR721002 HRN721002 IBJ721002 ILF721002 IVB721002 JEX721002 JOT721002 JYP721002 KIL721002 KSH721002 LCD721002 LLZ721002 LVV721002 MFR721002 MPN721002 MZJ721002 NJF721002 NTB721002 OCX721002 OMT721002 OWP721002 PGL721002 PQH721002 QAD721002 QJZ721002 QTV721002 RDR721002 RNN721002 RXJ721002 SHF721002 SRB721002 TAX721002 TKT721002 TUP721002 UEL721002 UOH721002 UYD721002 VHZ721002 VRV721002 WBR721002 WLN721002 WVJ721002 B786538 IX786538 ST786538 ACP786538 AML786538 AWH786538 BGD786538 BPZ786538 BZV786538 CJR786538 CTN786538 DDJ786538 DNF786538 DXB786538 EGX786538 EQT786538 FAP786538 FKL786538 FUH786538 GED786538 GNZ786538 GXV786538 HHR786538 HRN786538 IBJ786538 ILF786538 IVB786538 JEX786538 JOT786538 JYP786538 KIL786538 KSH786538 LCD786538 LLZ786538 LVV786538 MFR786538 MPN786538 MZJ786538 NJF786538 NTB786538 OCX786538 OMT786538 OWP786538 PGL786538 PQH786538 QAD786538 QJZ786538 QTV786538 RDR786538 RNN786538 RXJ786538 SHF786538 SRB786538 TAX786538 TKT786538 TUP786538 UEL786538 UOH786538 UYD786538 VHZ786538 VRV786538 WBR786538 WLN786538 WVJ786538 B852074 IX852074 ST852074 ACP852074 AML852074 AWH852074 BGD852074 BPZ852074 BZV852074 CJR852074 CTN852074 DDJ852074 DNF852074 DXB852074 EGX852074 EQT852074 FAP852074 FKL852074 FUH852074 GED852074 GNZ852074 GXV852074 HHR852074 HRN852074 IBJ852074 ILF852074 IVB852074 JEX852074 JOT852074 JYP852074 KIL852074 KSH852074 LCD852074 LLZ852074 LVV852074 MFR852074 MPN852074 MZJ852074 NJF852074 NTB852074 OCX852074 OMT852074 OWP852074 PGL852074 PQH852074 QAD852074 QJZ852074 QTV852074 RDR852074 RNN852074 RXJ852074 SHF852074 SRB852074 TAX852074 TKT852074 TUP852074 UEL852074 UOH852074 UYD852074 VHZ852074 VRV852074 WBR852074 WLN852074 WVJ852074 B917610 IX917610 ST917610 ACP917610 AML917610 AWH917610 BGD917610 BPZ917610 BZV917610 CJR917610 CTN917610 DDJ917610 DNF917610 DXB917610 EGX917610 EQT917610 FAP917610 FKL917610 FUH917610 GED917610 GNZ917610 GXV917610 HHR917610 HRN917610 IBJ917610 ILF917610 IVB917610 JEX917610 JOT917610 JYP917610 KIL917610 KSH917610 LCD917610 LLZ917610 LVV917610 MFR917610 MPN917610 MZJ917610 NJF917610 NTB917610 OCX917610 OMT917610 OWP917610 PGL917610 PQH917610 QAD917610 QJZ917610 QTV917610 RDR917610 RNN917610 RXJ917610 SHF917610 SRB917610 TAX917610 TKT917610 TUP917610 UEL917610 UOH917610 UYD917610 VHZ917610 VRV917610 WBR917610 WLN917610 WVJ917610 B983146 IX983146 ST983146 ACP983146 AML983146 AWH983146 BGD983146 BPZ983146 BZV983146 CJR983146 CTN983146 DDJ983146 DNF983146 DXB983146 EGX983146 EQT983146 FAP983146 FKL983146 FUH983146 GED983146 GNZ983146 GXV983146 HHR983146 HRN983146 IBJ983146 ILF983146 IVB983146 JEX983146 JOT983146 JYP983146 KIL983146 KSH983146 LCD983146 LLZ983146 LVV983146 MFR983146 MPN983146 MZJ983146 NJF983146 NTB983146 OCX983146 OMT983146 OWP983146 PGL983146 PQH983146 QAD983146 QJZ983146 QTV983146 RDR983146 RNN983146 RXJ983146 SHF983146 SRB983146 TAX983146 TKT983146 TUP983146 UEL983146 UOH983146 UYD983146 VHZ983146 VRV983146 WBR983146 WLN983146 WVJ983146 TUP983070 IX172:IX173 ST172:ST173 ACP172:ACP173 AML172:AML173 AWH172:AWH173 BGD172:BGD173 BPZ172:BPZ173 BZV172:BZV173 CJR172:CJR173 CTN172:CTN173 DDJ172:DDJ173 DNF172:DNF173 DXB172:DXB173 EGX172:EGX173 EQT172:EQT173 FAP172:FAP173 FKL172:FKL173 FUH172:FUH173 GED172:GED173 GNZ172:GNZ173 GXV172:GXV173 HHR172:HHR173 HRN172:HRN173 IBJ172:IBJ173 ILF172:ILF173 IVB172:IVB173 JEX172:JEX173 JOT172:JOT173 JYP172:JYP173 KIL172:KIL173 KSH172:KSH173 LCD172:LCD173 LLZ172:LLZ173 LVV172:LVV173 MFR172:MFR173 MPN172:MPN173 MZJ172:MZJ173 NJF172:NJF173 NTB172:NTB173 OCX172:OCX173 OMT172:OMT173 OWP172:OWP173 PGL172:PGL173 PQH172:PQH173 QAD172:QAD173 QJZ172:QJZ173 QTV172:QTV173 RDR172:RDR173 RNN172:RNN173 RXJ172:RXJ173 SHF172:SHF173 SRB172:SRB173 TAX172:TAX173 TKT172:TKT173 TUP172:TUP173 UEL172:UEL173 UOH172:UOH173 UYD172:UYD173 VHZ172:VHZ173 VRV172:VRV173 WBR172:WBR173 WLN172:WLN173 WVJ172:WVJ173 B65711 IX65711 ST65711 ACP65711 AML65711 AWH65711 BGD65711 BPZ65711 BZV65711 CJR65711 CTN65711 DDJ65711 DNF65711 DXB65711 EGX65711 EQT65711 FAP65711 FKL65711 FUH65711 GED65711 GNZ65711 GXV65711 HHR65711 HRN65711 IBJ65711 ILF65711 IVB65711 JEX65711 JOT65711 JYP65711 KIL65711 KSH65711 LCD65711 LLZ65711 LVV65711 MFR65711 MPN65711 MZJ65711 NJF65711 NTB65711 OCX65711 OMT65711 OWP65711 PGL65711 PQH65711 QAD65711 QJZ65711 QTV65711 RDR65711 RNN65711 RXJ65711 SHF65711 SRB65711 TAX65711 TKT65711 TUP65711 UEL65711 UOH65711 UYD65711 VHZ65711 VRV65711 WBR65711 WLN65711 WVJ65711 B131247 IX131247 ST131247 ACP131247 AML131247 AWH131247 BGD131247 BPZ131247 BZV131247 CJR131247 CTN131247 DDJ131247 DNF131247 DXB131247 EGX131247 EQT131247 FAP131247 FKL131247 FUH131247 GED131247 GNZ131247 GXV131247 HHR131247 HRN131247 IBJ131247 ILF131247 IVB131247 JEX131247 JOT131247 JYP131247 KIL131247 KSH131247 LCD131247 LLZ131247 LVV131247 MFR131247 MPN131247 MZJ131247 NJF131247 NTB131247 OCX131247 OMT131247 OWP131247 PGL131247 PQH131247 QAD131247 QJZ131247 QTV131247 RDR131247 RNN131247 RXJ131247 SHF131247 SRB131247 TAX131247 TKT131247 TUP131247 UEL131247 UOH131247 UYD131247 VHZ131247 VRV131247 WBR131247 WLN131247 WVJ131247 B196783 IX196783 ST196783 ACP196783 AML196783 AWH196783 BGD196783 BPZ196783 BZV196783 CJR196783 CTN196783 DDJ196783 DNF196783 DXB196783 EGX196783 EQT196783 FAP196783 FKL196783 FUH196783 GED196783 GNZ196783 GXV196783 HHR196783 HRN196783 IBJ196783 ILF196783 IVB196783 JEX196783 JOT196783 JYP196783 KIL196783 KSH196783 LCD196783 LLZ196783 LVV196783 MFR196783 MPN196783 MZJ196783 NJF196783 NTB196783 OCX196783 OMT196783 OWP196783 PGL196783 PQH196783 QAD196783 QJZ196783 QTV196783 RDR196783 RNN196783 RXJ196783 SHF196783 SRB196783 TAX196783 TKT196783 TUP196783 UEL196783 UOH196783 UYD196783 VHZ196783 VRV196783 WBR196783 WLN196783 WVJ196783 B262319 IX262319 ST262319 ACP262319 AML262319 AWH262319 BGD262319 BPZ262319 BZV262319 CJR262319 CTN262319 DDJ262319 DNF262319 DXB262319 EGX262319 EQT262319 FAP262319 FKL262319 FUH262319 GED262319 GNZ262319 GXV262319 HHR262319 HRN262319 IBJ262319 ILF262319 IVB262319 JEX262319 JOT262319 JYP262319 KIL262319 KSH262319 LCD262319 LLZ262319 LVV262319 MFR262319 MPN262319 MZJ262319 NJF262319 NTB262319 OCX262319 OMT262319 OWP262319 PGL262319 PQH262319 QAD262319 QJZ262319 QTV262319 RDR262319 RNN262319 RXJ262319 SHF262319 SRB262319 TAX262319 TKT262319 TUP262319 UEL262319 UOH262319 UYD262319 VHZ262319 VRV262319 WBR262319 WLN262319 WVJ262319 B327855 IX327855 ST327855 ACP327855 AML327855 AWH327855 BGD327855 BPZ327855 BZV327855 CJR327855 CTN327855 DDJ327855 DNF327855 DXB327855 EGX327855 EQT327855 FAP327855 FKL327855 FUH327855 GED327855 GNZ327855 GXV327855 HHR327855 HRN327855 IBJ327855 ILF327855 IVB327855 JEX327855 JOT327855 JYP327855 KIL327855 KSH327855 LCD327855 LLZ327855 LVV327855 MFR327855 MPN327855 MZJ327855 NJF327855 NTB327855 OCX327855 OMT327855 OWP327855 PGL327855 PQH327855 QAD327855 QJZ327855 QTV327855 RDR327855 RNN327855 RXJ327855 SHF327855 SRB327855 TAX327855 TKT327855 TUP327855 UEL327855 UOH327855 UYD327855 VHZ327855 VRV327855 WBR327855 WLN327855 WVJ327855 B393391 IX393391 ST393391 ACP393391 AML393391 AWH393391 BGD393391 BPZ393391 BZV393391 CJR393391 CTN393391 DDJ393391 DNF393391 DXB393391 EGX393391 EQT393391 FAP393391 FKL393391 FUH393391 GED393391 GNZ393391 GXV393391 HHR393391 HRN393391 IBJ393391 ILF393391 IVB393391 JEX393391 JOT393391 JYP393391 KIL393391 KSH393391 LCD393391 LLZ393391 LVV393391 MFR393391 MPN393391 MZJ393391 NJF393391 NTB393391 OCX393391 OMT393391 OWP393391 PGL393391 PQH393391 QAD393391 QJZ393391 QTV393391 RDR393391 RNN393391 RXJ393391 SHF393391 SRB393391 TAX393391 TKT393391 TUP393391 UEL393391 UOH393391 UYD393391 VHZ393391 VRV393391 WBR393391 WLN393391 WVJ393391 B458927 IX458927 ST458927 ACP458927 AML458927 AWH458927 BGD458927 BPZ458927 BZV458927 CJR458927 CTN458927 DDJ458927 DNF458927 DXB458927 EGX458927 EQT458927 FAP458927 FKL458927 FUH458927 GED458927 GNZ458927 GXV458927 HHR458927 HRN458927 IBJ458927 ILF458927 IVB458927 JEX458927 JOT458927 JYP458927 KIL458927 KSH458927 LCD458927 LLZ458927 LVV458927 MFR458927 MPN458927 MZJ458927 NJF458927 NTB458927 OCX458927 OMT458927 OWP458927 PGL458927 PQH458927 QAD458927 QJZ458927 QTV458927 RDR458927 RNN458927 RXJ458927 SHF458927 SRB458927 TAX458927 TKT458927 TUP458927 UEL458927 UOH458927 UYD458927 VHZ458927 VRV458927 WBR458927 WLN458927 WVJ458927 B524463 IX524463 ST524463 ACP524463 AML524463 AWH524463 BGD524463 BPZ524463 BZV524463 CJR524463 CTN524463 DDJ524463 DNF524463 DXB524463 EGX524463 EQT524463 FAP524463 FKL524463 FUH524463 GED524463 GNZ524463 GXV524463 HHR524463 HRN524463 IBJ524463 ILF524463 IVB524463 JEX524463 JOT524463 JYP524463 KIL524463 KSH524463 LCD524463 LLZ524463 LVV524463 MFR524463 MPN524463 MZJ524463 NJF524463 NTB524463 OCX524463 OMT524463 OWP524463 PGL524463 PQH524463 QAD524463 QJZ524463 QTV524463 RDR524463 RNN524463 RXJ524463 SHF524463 SRB524463 TAX524463 TKT524463 TUP524463 UEL524463 UOH524463 UYD524463 VHZ524463 VRV524463 WBR524463 WLN524463 WVJ524463 B589999 IX589999 ST589999 ACP589999 AML589999 AWH589999 BGD589999 BPZ589999 BZV589999 CJR589999 CTN589999 DDJ589999 DNF589999 DXB589999 EGX589999 EQT589999 FAP589999 FKL589999 FUH589999 GED589999 GNZ589999 GXV589999 HHR589999 HRN589999 IBJ589999 ILF589999 IVB589999 JEX589999 JOT589999 JYP589999 KIL589999 KSH589999 LCD589999 LLZ589999 LVV589999 MFR589999 MPN589999 MZJ589999 NJF589999 NTB589999 OCX589999 OMT589999 OWP589999 PGL589999 PQH589999 QAD589999 QJZ589999 QTV589999 RDR589999 RNN589999 RXJ589999 SHF589999 SRB589999 TAX589999 TKT589999 TUP589999 UEL589999 UOH589999 UYD589999 VHZ589999 VRV589999 WBR589999 WLN589999 WVJ589999 B655535 IX655535 ST655535 ACP655535 AML655535 AWH655535 BGD655535 BPZ655535 BZV655535 CJR655535 CTN655535 DDJ655535 DNF655535 DXB655535 EGX655535 EQT655535 FAP655535 FKL655535 FUH655535 GED655535 GNZ655535 GXV655535 HHR655535 HRN655535 IBJ655535 ILF655535 IVB655535 JEX655535 JOT655535 JYP655535 KIL655535 KSH655535 LCD655535 LLZ655535 LVV655535 MFR655535 MPN655535 MZJ655535 NJF655535 NTB655535 OCX655535 OMT655535 OWP655535 PGL655535 PQH655535 QAD655535 QJZ655535 QTV655535 RDR655535 RNN655535 RXJ655535 SHF655535 SRB655535 TAX655535 TKT655535 TUP655535 UEL655535 UOH655535 UYD655535 VHZ655535 VRV655535 WBR655535 WLN655535 WVJ655535 B721071 IX721071 ST721071 ACP721071 AML721071 AWH721071 BGD721071 BPZ721071 BZV721071 CJR721071 CTN721071 DDJ721071 DNF721071 DXB721071 EGX721071 EQT721071 FAP721071 FKL721071 FUH721071 GED721071 GNZ721071 GXV721071 HHR721071 HRN721071 IBJ721071 ILF721071 IVB721071 JEX721071 JOT721071 JYP721071 KIL721071 KSH721071 LCD721071 LLZ721071 LVV721071 MFR721071 MPN721071 MZJ721071 NJF721071 NTB721071 OCX721071 OMT721071 OWP721071 PGL721071 PQH721071 QAD721071 QJZ721071 QTV721071 RDR721071 RNN721071 RXJ721071 SHF721071 SRB721071 TAX721071 TKT721071 TUP721071 UEL721071 UOH721071 UYD721071 VHZ721071 VRV721071 WBR721071 WLN721071 WVJ721071 B786607 IX786607 ST786607 ACP786607 AML786607 AWH786607 BGD786607 BPZ786607 BZV786607 CJR786607 CTN786607 DDJ786607 DNF786607 DXB786607 EGX786607 EQT786607 FAP786607 FKL786607 FUH786607 GED786607 GNZ786607 GXV786607 HHR786607 HRN786607 IBJ786607 ILF786607 IVB786607 JEX786607 JOT786607 JYP786607 KIL786607 KSH786607 LCD786607 LLZ786607 LVV786607 MFR786607 MPN786607 MZJ786607 NJF786607 NTB786607 OCX786607 OMT786607 OWP786607 PGL786607 PQH786607 QAD786607 QJZ786607 QTV786607 RDR786607 RNN786607 RXJ786607 SHF786607 SRB786607 TAX786607 TKT786607 TUP786607 UEL786607 UOH786607 UYD786607 VHZ786607 VRV786607 WBR786607 WLN786607 WVJ786607 B852143 IX852143 ST852143 ACP852143 AML852143 AWH852143 BGD852143 BPZ852143 BZV852143 CJR852143 CTN852143 DDJ852143 DNF852143 DXB852143 EGX852143 EQT852143 FAP852143 FKL852143 FUH852143 GED852143 GNZ852143 GXV852143 HHR852143 HRN852143 IBJ852143 ILF852143 IVB852143 JEX852143 JOT852143 JYP852143 KIL852143 KSH852143 LCD852143 LLZ852143 LVV852143 MFR852143 MPN852143 MZJ852143 NJF852143 NTB852143 OCX852143 OMT852143 OWP852143 PGL852143 PQH852143 QAD852143 QJZ852143 QTV852143 RDR852143 RNN852143 RXJ852143 SHF852143 SRB852143 TAX852143 TKT852143 TUP852143 UEL852143 UOH852143 UYD852143 VHZ852143 VRV852143 WBR852143 WLN852143 WVJ852143 B917679 IX917679 ST917679 ACP917679 AML917679 AWH917679 BGD917679 BPZ917679 BZV917679 CJR917679 CTN917679 DDJ917679 DNF917679 DXB917679 EGX917679 EQT917679 FAP917679 FKL917679 FUH917679 GED917679 GNZ917679 GXV917679 HHR917679 HRN917679 IBJ917679 ILF917679 IVB917679 JEX917679 JOT917679 JYP917679 KIL917679 KSH917679 LCD917679 LLZ917679 LVV917679 MFR917679 MPN917679 MZJ917679 NJF917679 NTB917679 OCX917679 OMT917679 OWP917679 PGL917679 PQH917679 QAD917679 QJZ917679 QTV917679 RDR917679 RNN917679 RXJ917679 SHF917679 SRB917679 TAX917679 TKT917679 TUP917679 UEL917679 UOH917679 UYD917679 VHZ917679 VRV917679 WBR917679 WLN917679 WVJ917679 B983215 IX983215 ST983215 ACP983215 AML983215 AWH983215 BGD983215 BPZ983215 BZV983215 CJR983215 CTN983215 DDJ983215 DNF983215 DXB983215 EGX983215 EQT983215 FAP983215 FKL983215 FUH983215 GED983215 GNZ983215 GXV983215 HHR983215 HRN983215 IBJ983215 ILF983215 IVB983215 JEX983215 JOT983215 JYP983215 KIL983215 KSH983215 LCD983215 LLZ983215 LVV983215 MFR983215 MPN983215 MZJ983215 NJF983215 NTB983215 OCX983215 OMT983215 OWP983215 PGL983215 PQH983215 QAD983215 QJZ983215 QTV983215 RDR983215 RNN983215 RXJ983215 SHF983215 SRB983215 TAX983215 TKT983215 TUP983215 UEL983215 UOH983215 UYD983215 VHZ983215 VRV983215 WBR983215 WLN983215 WVJ983215 B175:B176 IX175:IX176 ST175:ST176 ACP175:ACP176 AML175:AML176 AWH175:AWH176 BGD175:BGD176 BPZ175:BPZ176 BZV175:BZV176 CJR175:CJR176 CTN175:CTN176 DDJ175:DDJ176 DNF175:DNF176 DXB175:DXB176 EGX175:EGX176 EQT175:EQT176 FAP175:FAP176 FKL175:FKL176 FUH175:FUH176 GED175:GED176 GNZ175:GNZ176 GXV175:GXV176 HHR175:HHR176 HRN175:HRN176 IBJ175:IBJ176 ILF175:ILF176 IVB175:IVB176 JEX175:JEX176 JOT175:JOT176 JYP175:JYP176 KIL175:KIL176 KSH175:KSH176 LCD175:LCD176 LLZ175:LLZ176 LVV175:LVV176 MFR175:MFR176 MPN175:MPN176 MZJ175:MZJ176 NJF175:NJF176 NTB175:NTB176 OCX175:OCX176 OMT175:OMT176 OWP175:OWP176 PGL175:PGL176 PQH175:PQH176 QAD175:QAD176 QJZ175:QJZ176 QTV175:QTV176 RDR175:RDR176 RNN175:RNN176 RXJ175:RXJ176 SHF175:SHF176 SRB175:SRB176 TAX175:TAX176 TKT175:TKT176 TUP175:TUP176 UEL175:UEL176 UOH175:UOH176 UYD175:UYD176 VHZ175:VHZ176 VRV175:VRV176 WBR175:WBR176 WLN175:WLN176 WVJ175:WVJ176 B65713:B65714 IX65713:IX65714 ST65713:ST65714 ACP65713:ACP65714 AML65713:AML65714 AWH65713:AWH65714 BGD65713:BGD65714 BPZ65713:BPZ65714 BZV65713:BZV65714 CJR65713:CJR65714 CTN65713:CTN65714 DDJ65713:DDJ65714 DNF65713:DNF65714 DXB65713:DXB65714 EGX65713:EGX65714 EQT65713:EQT65714 FAP65713:FAP65714 FKL65713:FKL65714 FUH65713:FUH65714 GED65713:GED65714 GNZ65713:GNZ65714 GXV65713:GXV65714 HHR65713:HHR65714 HRN65713:HRN65714 IBJ65713:IBJ65714 ILF65713:ILF65714 IVB65713:IVB65714 JEX65713:JEX65714 JOT65713:JOT65714 JYP65713:JYP65714 KIL65713:KIL65714 KSH65713:KSH65714 LCD65713:LCD65714 LLZ65713:LLZ65714 LVV65713:LVV65714 MFR65713:MFR65714 MPN65713:MPN65714 MZJ65713:MZJ65714 NJF65713:NJF65714 NTB65713:NTB65714 OCX65713:OCX65714 OMT65713:OMT65714 OWP65713:OWP65714 PGL65713:PGL65714 PQH65713:PQH65714 QAD65713:QAD65714 QJZ65713:QJZ65714 QTV65713:QTV65714 RDR65713:RDR65714 RNN65713:RNN65714 RXJ65713:RXJ65714 SHF65713:SHF65714 SRB65713:SRB65714 TAX65713:TAX65714 TKT65713:TKT65714 TUP65713:TUP65714 UEL65713:UEL65714 UOH65713:UOH65714 UYD65713:UYD65714 VHZ65713:VHZ65714 VRV65713:VRV65714 WBR65713:WBR65714 WLN65713:WLN65714 WVJ65713:WVJ65714 B131249:B131250 IX131249:IX131250 ST131249:ST131250 ACP131249:ACP131250 AML131249:AML131250 AWH131249:AWH131250 BGD131249:BGD131250 BPZ131249:BPZ131250 BZV131249:BZV131250 CJR131249:CJR131250 CTN131249:CTN131250 DDJ131249:DDJ131250 DNF131249:DNF131250 DXB131249:DXB131250 EGX131249:EGX131250 EQT131249:EQT131250 FAP131249:FAP131250 FKL131249:FKL131250 FUH131249:FUH131250 GED131249:GED131250 GNZ131249:GNZ131250 GXV131249:GXV131250 HHR131249:HHR131250 HRN131249:HRN131250 IBJ131249:IBJ131250 ILF131249:ILF131250 IVB131249:IVB131250 JEX131249:JEX131250 JOT131249:JOT131250 JYP131249:JYP131250 KIL131249:KIL131250 KSH131249:KSH131250 LCD131249:LCD131250 LLZ131249:LLZ131250 LVV131249:LVV131250 MFR131249:MFR131250 MPN131249:MPN131250 MZJ131249:MZJ131250 NJF131249:NJF131250 NTB131249:NTB131250 OCX131249:OCX131250 OMT131249:OMT131250 OWP131249:OWP131250 PGL131249:PGL131250 PQH131249:PQH131250 QAD131249:QAD131250 QJZ131249:QJZ131250 QTV131249:QTV131250 RDR131249:RDR131250 RNN131249:RNN131250 RXJ131249:RXJ131250 SHF131249:SHF131250 SRB131249:SRB131250 TAX131249:TAX131250 TKT131249:TKT131250 TUP131249:TUP131250 UEL131249:UEL131250 UOH131249:UOH131250 UYD131249:UYD131250 VHZ131249:VHZ131250 VRV131249:VRV131250 WBR131249:WBR131250 WLN131249:WLN131250 WVJ131249:WVJ131250 B196785:B196786 IX196785:IX196786 ST196785:ST196786 ACP196785:ACP196786 AML196785:AML196786 AWH196785:AWH196786 BGD196785:BGD196786 BPZ196785:BPZ196786 BZV196785:BZV196786 CJR196785:CJR196786 CTN196785:CTN196786 DDJ196785:DDJ196786 DNF196785:DNF196786 DXB196785:DXB196786 EGX196785:EGX196786 EQT196785:EQT196786 FAP196785:FAP196786 FKL196785:FKL196786 FUH196785:FUH196786 GED196785:GED196786 GNZ196785:GNZ196786 GXV196785:GXV196786 HHR196785:HHR196786 HRN196785:HRN196786 IBJ196785:IBJ196786 ILF196785:ILF196786 IVB196785:IVB196786 JEX196785:JEX196786 JOT196785:JOT196786 JYP196785:JYP196786 KIL196785:KIL196786 KSH196785:KSH196786 LCD196785:LCD196786 LLZ196785:LLZ196786 LVV196785:LVV196786 MFR196785:MFR196786 MPN196785:MPN196786 MZJ196785:MZJ196786 NJF196785:NJF196786 NTB196785:NTB196786 OCX196785:OCX196786 OMT196785:OMT196786 OWP196785:OWP196786 PGL196785:PGL196786 PQH196785:PQH196786 QAD196785:QAD196786 QJZ196785:QJZ196786 QTV196785:QTV196786 RDR196785:RDR196786 RNN196785:RNN196786 RXJ196785:RXJ196786 SHF196785:SHF196786 SRB196785:SRB196786 TAX196785:TAX196786 TKT196785:TKT196786 TUP196785:TUP196786 UEL196785:UEL196786 UOH196785:UOH196786 UYD196785:UYD196786 VHZ196785:VHZ196786 VRV196785:VRV196786 WBR196785:WBR196786 WLN196785:WLN196786 WVJ196785:WVJ196786 B262321:B262322 IX262321:IX262322 ST262321:ST262322 ACP262321:ACP262322 AML262321:AML262322 AWH262321:AWH262322 BGD262321:BGD262322 BPZ262321:BPZ262322 BZV262321:BZV262322 CJR262321:CJR262322 CTN262321:CTN262322 DDJ262321:DDJ262322 DNF262321:DNF262322 DXB262321:DXB262322 EGX262321:EGX262322 EQT262321:EQT262322 FAP262321:FAP262322 FKL262321:FKL262322 FUH262321:FUH262322 GED262321:GED262322 GNZ262321:GNZ262322 GXV262321:GXV262322 HHR262321:HHR262322 HRN262321:HRN262322 IBJ262321:IBJ262322 ILF262321:ILF262322 IVB262321:IVB262322 JEX262321:JEX262322 JOT262321:JOT262322 JYP262321:JYP262322 KIL262321:KIL262322 KSH262321:KSH262322 LCD262321:LCD262322 LLZ262321:LLZ262322 LVV262321:LVV262322 MFR262321:MFR262322 MPN262321:MPN262322 MZJ262321:MZJ262322 NJF262321:NJF262322 NTB262321:NTB262322 OCX262321:OCX262322 OMT262321:OMT262322 OWP262321:OWP262322 PGL262321:PGL262322 PQH262321:PQH262322 QAD262321:QAD262322 QJZ262321:QJZ262322 QTV262321:QTV262322 RDR262321:RDR262322 RNN262321:RNN262322 RXJ262321:RXJ262322 SHF262321:SHF262322 SRB262321:SRB262322 TAX262321:TAX262322 TKT262321:TKT262322 TUP262321:TUP262322 UEL262321:UEL262322 UOH262321:UOH262322 UYD262321:UYD262322 VHZ262321:VHZ262322 VRV262321:VRV262322 WBR262321:WBR262322 WLN262321:WLN262322 WVJ262321:WVJ262322 B327857:B327858 IX327857:IX327858 ST327857:ST327858 ACP327857:ACP327858 AML327857:AML327858 AWH327857:AWH327858 BGD327857:BGD327858 BPZ327857:BPZ327858 BZV327857:BZV327858 CJR327857:CJR327858 CTN327857:CTN327858 DDJ327857:DDJ327858 DNF327857:DNF327858 DXB327857:DXB327858 EGX327857:EGX327858 EQT327857:EQT327858 FAP327857:FAP327858 FKL327857:FKL327858 FUH327857:FUH327858 GED327857:GED327858 GNZ327857:GNZ327858 GXV327857:GXV327858 HHR327857:HHR327858 HRN327857:HRN327858 IBJ327857:IBJ327858 ILF327857:ILF327858 IVB327857:IVB327858 JEX327857:JEX327858 JOT327857:JOT327858 JYP327857:JYP327858 KIL327857:KIL327858 KSH327857:KSH327858 LCD327857:LCD327858 LLZ327857:LLZ327858 LVV327857:LVV327858 MFR327857:MFR327858 MPN327857:MPN327858 MZJ327857:MZJ327858 NJF327857:NJF327858 NTB327857:NTB327858 OCX327857:OCX327858 OMT327857:OMT327858 OWP327857:OWP327858 PGL327857:PGL327858 PQH327857:PQH327858 QAD327857:QAD327858 QJZ327857:QJZ327858 QTV327857:QTV327858 RDR327857:RDR327858 RNN327857:RNN327858 RXJ327857:RXJ327858 SHF327857:SHF327858 SRB327857:SRB327858 TAX327857:TAX327858 TKT327857:TKT327858 TUP327857:TUP327858 UEL327857:UEL327858 UOH327857:UOH327858 UYD327857:UYD327858 VHZ327857:VHZ327858 VRV327857:VRV327858 WBR327857:WBR327858 WLN327857:WLN327858 WVJ327857:WVJ327858 B393393:B393394 IX393393:IX393394 ST393393:ST393394 ACP393393:ACP393394 AML393393:AML393394 AWH393393:AWH393394 BGD393393:BGD393394 BPZ393393:BPZ393394 BZV393393:BZV393394 CJR393393:CJR393394 CTN393393:CTN393394 DDJ393393:DDJ393394 DNF393393:DNF393394 DXB393393:DXB393394 EGX393393:EGX393394 EQT393393:EQT393394 FAP393393:FAP393394 FKL393393:FKL393394 FUH393393:FUH393394 GED393393:GED393394 GNZ393393:GNZ393394 GXV393393:GXV393394 HHR393393:HHR393394 HRN393393:HRN393394 IBJ393393:IBJ393394 ILF393393:ILF393394 IVB393393:IVB393394 JEX393393:JEX393394 JOT393393:JOT393394 JYP393393:JYP393394 KIL393393:KIL393394 KSH393393:KSH393394 LCD393393:LCD393394 LLZ393393:LLZ393394 LVV393393:LVV393394 MFR393393:MFR393394 MPN393393:MPN393394 MZJ393393:MZJ393394 NJF393393:NJF393394 NTB393393:NTB393394 OCX393393:OCX393394 OMT393393:OMT393394 OWP393393:OWP393394 PGL393393:PGL393394 PQH393393:PQH393394 QAD393393:QAD393394 QJZ393393:QJZ393394 QTV393393:QTV393394 RDR393393:RDR393394 RNN393393:RNN393394 RXJ393393:RXJ393394 SHF393393:SHF393394 SRB393393:SRB393394 TAX393393:TAX393394 TKT393393:TKT393394 TUP393393:TUP393394 UEL393393:UEL393394 UOH393393:UOH393394 UYD393393:UYD393394 VHZ393393:VHZ393394 VRV393393:VRV393394 WBR393393:WBR393394 WLN393393:WLN393394 WVJ393393:WVJ393394 B458929:B458930 IX458929:IX458930 ST458929:ST458930 ACP458929:ACP458930 AML458929:AML458930 AWH458929:AWH458930 BGD458929:BGD458930 BPZ458929:BPZ458930 BZV458929:BZV458930 CJR458929:CJR458930 CTN458929:CTN458930 DDJ458929:DDJ458930 DNF458929:DNF458930 DXB458929:DXB458930 EGX458929:EGX458930 EQT458929:EQT458930 FAP458929:FAP458930 FKL458929:FKL458930 FUH458929:FUH458930 GED458929:GED458930 GNZ458929:GNZ458930 GXV458929:GXV458930 HHR458929:HHR458930 HRN458929:HRN458930 IBJ458929:IBJ458930 ILF458929:ILF458930 IVB458929:IVB458930 JEX458929:JEX458930 JOT458929:JOT458930 JYP458929:JYP458930 KIL458929:KIL458930 KSH458929:KSH458930 LCD458929:LCD458930 LLZ458929:LLZ458930 LVV458929:LVV458930 MFR458929:MFR458930 MPN458929:MPN458930 MZJ458929:MZJ458930 NJF458929:NJF458930 NTB458929:NTB458930 OCX458929:OCX458930 OMT458929:OMT458930 OWP458929:OWP458930 PGL458929:PGL458930 PQH458929:PQH458930 QAD458929:QAD458930 QJZ458929:QJZ458930 QTV458929:QTV458930 RDR458929:RDR458930 RNN458929:RNN458930 RXJ458929:RXJ458930 SHF458929:SHF458930 SRB458929:SRB458930 TAX458929:TAX458930 TKT458929:TKT458930 TUP458929:TUP458930 UEL458929:UEL458930 UOH458929:UOH458930 UYD458929:UYD458930 VHZ458929:VHZ458930 VRV458929:VRV458930 WBR458929:WBR458930 WLN458929:WLN458930 WVJ458929:WVJ458930 B524465:B524466 IX524465:IX524466 ST524465:ST524466 ACP524465:ACP524466 AML524465:AML524466 AWH524465:AWH524466 BGD524465:BGD524466 BPZ524465:BPZ524466 BZV524465:BZV524466 CJR524465:CJR524466 CTN524465:CTN524466 DDJ524465:DDJ524466 DNF524465:DNF524466 DXB524465:DXB524466 EGX524465:EGX524466 EQT524465:EQT524466 FAP524465:FAP524466 FKL524465:FKL524466 FUH524465:FUH524466 GED524465:GED524466 GNZ524465:GNZ524466 GXV524465:GXV524466 HHR524465:HHR524466 HRN524465:HRN524466 IBJ524465:IBJ524466 ILF524465:ILF524466 IVB524465:IVB524466 JEX524465:JEX524466 JOT524465:JOT524466 JYP524465:JYP524466 KIL524465:KIL524466 KSH524465:KSH524466 LCD524465:LCD524466 LLZ524465:LLZ524466 LVV524465:LVV524466 MFR524465:MFR524466 MPN524465:MPN524466 MZJ524465:MZJ524466 NJF524465:NJF524466 NTB524465:NTB524466 OCX524465:OCX524466 OMT524465:OMT524466 OWP524465:OWP524466 PGL524465:PGL524466 PQH524465:PQH524466 QAD524465:QAD524466 QJZ524465:QJZ524466 QTV524465:QTV524466 RDR524465:RDR524466 RNN524465:RNN524466 RXJ524465:RXJ524466 SHF524465:SHF524466 SRB524465:SRB524466 TAX524465:TAX524466 TKT524465:TKT524466 TUP524465:TUP524466 UEL524465:UEL524466 UOH524465:UOH524466 UYD524465:UYD524466 VHZ524465:VHZ524466 VRV524465:VRV524466 WBR524465:WBR524466 WLN524465:WLN524466 WVJ524465:WVJ524466 B590001:B590002 IX590001:IX590002 ST590001:ST590002 ACP590001:ACP590002 AML590001:AML590002 AWH590001:AWH590002 BGD590001:BGD590002 BPZ590001:BPZ590002 BZV590001:BZV590002 CJR590001:CJR590002 CTN590001:CTN590002 DDJ590001:DDJ590002 DNF590001:DNF590002 DXB590001:DXB590002 EGX590001:EGX590002 EQT590001:EQT590002 FAP590001:FAP590002 FKL590001:FKL590002 FUH590001:FUH590002 GED590001:GED590002 GNZ590001:GNZ590002 GXV590001:GXV590002 HHR590001:HHR590002 HRN590001:HRN590002 IBJ590001:IBJ590002 ILF590001:ILF590002 IVB590001:IVB590002 JEX590001:JEX590002 JOT590001:JOT590002 JYP590001:JYP590002 KIL590001:KIL590002 KSH590001:KSH590002 LCD590001:LCD590002 LLZ590001:LLZ590002 LVV590001:LVV590002 MFR590001:MFR590002 MPN590001:MPN590002 MZJ590001:MZJ590002 NJF590001:NJF590002 NTB590001:NTB590002 OCX590001:OCX590002 OMT590001:OMT590002 OWP590001:OWP590002 PGL590001:PGL590002 PQH590001:PQH590002 QAD590001:QAD590002 QJZ590001:QJZ590002 QTV590001:QTV590002 RDR590001:RDR590002 RNN590001:RNN590002 RXJ590001:RXJ590002 SHF590001:SHF590002 SRB590001:SRB590002 TAX590001:TAX590002 TKT590001:TKT590002 TUP590001:TUP590002 UEL590001:UEL590002 UOH590001:UOH590002 UYD590001:UYD590002 VHZ590001:VHZ590002 VRV590001:VRV590002 WBR590001:WBR590002 WLN590001:WLN590002 WVJ590001:WVJ590002 B655537:B655538 IX655537:IX655538 ST655537:ST655538 ACP655537:ACP655538 AML655537:AML655538 AWH655537:AWH655538 BGD655537:BGD655538 BPZ655537:BPZ655538 BZV655537:BZV655538 CJR655537:CJR655538 CTN655537:CTN655538 DDJ655537:DDJ655538 DNF655537:DNF655538 DXB655537:DXB655538 EGX655537:EGX655538 EQT655537:EQT655538 FAP655537:FAP655538 FKL655537:FKL655538 FUH655537:FUH655538 GED655537:GED655538 GNZ655537:GNZ655538 GXV655537:GXV655538 HHR655537:HHR655538 HRN655537:HRN655538 IBJ655537:IBJ655538 ILF655537:ILF655538 IVB655537:IVB655538 JEX655537:JEX655538 JOT655537:JOT655538 JYP655537:JYP655538 KIL655537:KIL655538 KSH655537:KSH655538 LCD655537:LCD655538 LLZ655537:LLZ655538 LVV655537:LVV655538 MFR655537:MFR655538 MPN655537:MPN655538 MZJ655537:MZJ655538 NJF655537:NJF655538 NTB655537:NTB655538 OCX655537:OCX655538 OMT655537:OMT655538 OWP655537:OWP655538 PGL655537:PGL655538 PQH655537:PQH655538 QAD655537:QAD655538 QJZ655537:QJZ655538 QTV655537:QTV655538 RDR655537:RDR655538 RNN655537:RNN655538 RXJ655537:RXJ655538 SHF655537:SHF655538 SRB655537:SRB655538 TAX655537:TAX655538 TKT655537:TKT655538 TUP655537:TUP655538 UEL655537:UEL655538 UOH655537:UOH655538 UYD655537:UYD655538 VHZ655537:VHZ655538 VRV655537:VRV655538 WBR655537:WBR655538 WLN655537:WLN655538 WVJ655537:WVJ655538 B721073:B721074 IX721073:IX721074 ST721073:ST721074 ACP721073:ACP721074 AML721073:AML721074 AWH721073:AWH721074 BGD721073:BGD721074 BPZ721073:BPZ721074 BZV721073:BZV721074 CJR721073:CJR721074 CTN721073:CTN721074 DDJ721073:DDJ721074 DNF721073:DNF721074 DXB721073:DXB721074 EGX721073:EGX721074 EQT721073:EQT721074 FAP721073:FAP721074 FKL721073:FKL721074 FUH721073:FUH721074 GED721073:GED721074 GNZ721073:GNZ721074 GXV721073:GXV721074 HHR721073:HHR721074 HRN721073:HRN721074 IBJ721073:IBJ721074 ILF721073:ILF721074 IVB721073:IVB721074 JEX721073:JEX721074 JOT721073:JOT721074 JYP721073:JYP721074 KIL721073:KIL721074 KSH721073:KSH721074 LCD721073:LCD721074 LLZ721073:LLZ721074 LVV721073:LVV721074 MFR721073:MFR721074 MPN721073:MPN721074 MZJ721073:MZJ721074 NJF721073:NJF721074 NTB721073:NTB721074 OCX721073:OCX721074 OMT721073:OMT721074 OWP721073:OWP721074 PGL721073:PGL721074 PQH721073:PQH721074 QAD721073:QAD721074 QJZ721073:QJZ721074 QTV721073:QTV721074 RDR721073:RDR721074 RNN721073:RNN721074 RXJ721073:RXJ721074 SHF721073:SHF721074 SRB721073:SRB721074 TAX721073:TAX721074 TKT721073:TKT721074 TUP721073:TUP721074 UEL721073:UEL721074 UOH721073:UOH721074 UYD721073:UYD721074 VHZ721073:VHZ721074 VRV721073:VRV721074 WBR721073:WBR721074 WLN721073:WLN721074 WVJ721073:WVJ721074 B786609:B786610 IX786609:IX786610 ST786609:ST786610 ACP786609:ACP786610 AML786609:AML786610 AWH786609:AWH786610 BGD786609:BGD786610 BPZ786609:BPZ786610 BZV786609:BZV786610 CJR786609:CJR786610 CTN786609:CTN786610 DDJ786609:DDJ786610 DNF786609:DNF786610 DXB786609:DXB786610 EGX786609:EGX786610 EQT786609:EQT786610 FAP786609:FAP786610 FKL786609:FKL786610 FUH786609:FUH786610 GED786609:GED786610 GNZ786609:GNZ786610 GXV786609:GXV786610 HHR786609:HHR786610 HRN786609:HRN786610 IBJ786609:IBJ786610 ILF786609:ILF786610 IVB786609:IVB786610 JEX786609:JEX786610 JOT786609:JOT786610 JYP786609:JYP786610 KIL786609:KIL786610 KSH786609:KSH786610 LCD786609:LCD786610 LLZ786609:LLZ786610 LVV786609:LVV786610 MFR786609:MFR786610 MPN786609:MPN786610 MZJ786609:MZJ786610 NJF786609:NJF786610 NTB786609:NTB786610 OCX786609:OCX786610 OMT786609:OMT786610 OWP786609:OWP786610 PGL786609:PGL786610 PQH786609:PQH786610 QAD786609:QAD786610 QJZ786609:QJZ786610 QTV786609:QTV786610 RDR786609:RDR786610 RNN786609:RNN786610 RXJ786609:RXJ786610 SHF786609:SHF786610 SRB786609:SRB786610 TAX786609:TAX786610 TKT786609:TKT786610 TUP786609:TUP786610 UEL786609:UEL786610 UOH786609:UOH786610 UYD786609:UYD786610 VHZ786609:VHZ786610 VRV786609:VRV786610 WBR786609:WBR786610 WLN786609:WLN786610 WVJ786609:WVJ786610 B852145:B852146 IX852145:IX852146 ST852145:ST852146 ACP852145:ACP852146 AML852145:AML852146 AWH852145:AWH852146 BGD852145:BGD852146 BPZ852145:BPZ852146 BZV852145:BZV852146 CJR852145:CJR852146 CTN852145:CTN852146 DDJ852145:DDJ852146 DNF852145:DNF852146 DXB852145:DXB852146 EGX852145:EGX852146 EQT852145:EQT852146 FAP852145:FAP852146 FKL852145:FKL852146 FUH852145:FUH852146 GED852145:GED852146 GNZ852145:GNZ852146 GXV852145:GXV852146 HHR852145:HHR852146 HRN852145:HRN852146 IBJ852145:IBJ852146 ILF852145:ILF852146 IVB852145:IVB852146 JEX852145:JEX852146 JOT852145:JOT852146 JYP852145:JYP852146 KIL852145:KIL852146 KSH852145:KSH852146 LCD852145:LCD852146 LLZ852145:LLZ852146 LVV852145:LVV852146 MFR852145:MFR852146 MPN852145:MPN852146 MZJ852145:MZJ852146 NJF852145:NJF852146 NTB852145:NTB852146 OCX852145:OCX852146 OMT852145:OMT852146 OWP852145:OWP852146 PGL852145:PGL852146 PQH852145:PQH852146 QAD852145:QAD852146 QJZ852145:QJZ852146 QTV852145:QTV852146 RDR852145:RDR852146 RNN852145:RNN852146 RXJ852145:RXJ852146 SHF852145:SHF852146 SRB852145:SRB852146 TAX852145:TAX852146 TKT852145:TKT852146 TUP852145:TUP852146 UEL852145:UEL852146 UOH852145:UOH852146 UYD852145:UYD852146 VHZ852145:VHZ852146 VRV852145:VRV852146 WBR852145:WBR852146 WLN852145:WLN852146 WVJ852145:WVJ852146 B917681:B917682 IX917681:IX917682 ST917681:ST917682 ACP917681:ACP917682 AML917681:AML917682 AWH917681:AWH917682 BGD917681:BGD917682 BPZ917681:BPZ917682 BZV917681:BZV917682 CJR917681:CJR917682 CTN917681:CTN917682 DDJ917681:DDJ917682 DNF917681:DNF917682 DXB917681:DXB917682 EGX917681:EGX917682 EQT917681:EQT917682 FAP917681:FAP917682 FKL917681:FKL917682 FUH917681:FUH917682 GED917681:GED917682 GNZ917681:GNZ917682 GXV917681:GXV917682 HHR917681:HHR917682 HRN917681:HRN917682 IBJ917681:IBJ917682 ILF917681:ILF917682 IVB917681:IVB917682 JEX917681:JEX917682 JOT917681:JOT917682 JYP917681:JYP917682 KIL917681:KIL917682 KSH917681:KSH917682 LCD917681:LCD917682 LLZ917681:LLZ917682 LVV917681:LVV917682 MFR917681:MFR917682 MPN917681:MPN917682 MZJ917681:MZJ917682 NJF917681:NJF917682 NTB917681:NTB917682 OCX917681:OCX917682 OMT917681:OMT917682 OWP917681:OWP917682 PGL917681:PGL917682 PQH917681:PQH917682 QAD917681:QAD917682 QJZ917681:QJZ917682 QTV917681:QTV917682 RDR917681:RDR917682 RNN917681:RNN917682 RXJ917681:RXJ917682 SHF917681:SHF917682 SRB917681:SRB917682 TAX917681:TAX917682 TKT917681:TKT917682 TUP917681:TUP917682 UEL917681:UEL917682 UOH917681:UOH917682 UYD917681:UYD917682 VHZ917681:VHZ917682 VRV917681:VRV917682 WBR917681:WBR917682 WLN917681:WLN917682 WVJ917681:WVJ917682 B983217:B983218 IX983217:IX983218 ST983217:ST983218 ACP983217:ACP983218 AML983217:AML983218 AWH983217:AWH983218 BGD983217:BGD983218 BPZ983217:BPZ983218 BZV983217:BZV983218 CJR983217:CJR983218 CTN983217:CTN983218 DDJ983217:DDJ983218 DNF983217:DNF983218 DXB983217:DXB983218 EGX983217:EGX983218 EQT983217:EQT983218 FAP983217:FAP983218 FKL983217:FKL983218 FUH983217:FUH983218 GED983217:GED983218 GNZ983217:GNZ983218 GXV983217:GXV983218 HHR983217:HHR983218 HRN983217:HRN983218 IBJ983217:IBJ983218 ILF983217:ILF983218 IVB983217:IVB983218 JEX983217:JEX983218 JOT983217:JOT983218 JYP983217:JYP983218 KIL983217:KIL983218 KSH983217:KSH983218 LCD983217:LCD983218 LLZ983217:LLZ983218 LVV983217:LVV983218 MFR983217:MFR983218 MPN983217:MPN983218 MZJ983217:MZJ983218 NJF983217:NJF983218 NTB983217:NTB983218 OCX983217:OCX983218 OMT983217:OMT983218 OWP983217:OWP983218 PGL983217:PGL983218 PQH983217:PQH983218 QAD983217:QAD983218 QJZ983217:QJZ983218 QTV983217:QTV983218 RDR983217:RDR983218 RNN983217:RNN983218 RXJ983217:RXJ983218 SHF983217:SHF983218 SRB983217:SRB983218 TAX983217:TAX983218 TKT983217:TKT983218 TUP983217:TUP983218 UEL983217:UEL983218 UOH983217:UOH983218 UYD983217:UYD983218 VHZ983217:VHZ983218 VRV983217:VRV983218 WBR983217:WBR983218 WLN983217:WLN983218 WVJ983217:WVJ983218 B166:B167 IX166:IX167 ST166:ST167 ACP166:ACP167 AML166:AML167 AWH166:AWH167 BGD166:BGD167 BPZ166:BPZ167 BZV166:BZV167 CJR166:CJR167 CTN166:CTN167 DDJ166:DDJ167 DNF166:DNF167 DXB166:DXB167 EGX166:EGX167 EQT166:EQT167 FAP166:FAP167 FKL166:FKL167 FUH166:FUH167 GED166:GED167 GNZ166:GNZ167 GXV166:GXV167 HHR166:HHR167 HRN166:HRN167 IBJ166:IBJ167 ILF166:ILF167 IVB166:IVB167 JEX166:JEX167 JOT166:JOT167 JYP166:JYP167 KIL166:KIL167 KSH166:KSH167 LCD166:LCD167 LLZ166:LLZ167 LVV166:LVV167 MFR166:MFR167 MPN166:MPN167 MZJ166:MZJ167 NJF166:NJF167 NTB166:NTB167 OCX166:OCX167 OMT166:OMT167 OWP166:OWP167 PGL166:PGL167 PQH166:PQH167 QAD166:QAD167 QJZ166:QJZ167 QTV166:QTV167 RDR166:RDR167 RNN166:RNN167 RXJ166:RXJ167 SHF166:SHF167 SRB166:SRB167 TAX166:TAX167 TKT166:TKT167 TUP166:TUP167 UEL166:UEL167 UOH166:UOH167 UYD166:UYD167 VHZ166:VHZ167 VRV166:VRV167 WBR166:WBR167 WLN166:WLN167 WVJ166:WVJ167 B65705:B65706 IX65705:IX65706 ST65705:ST65706 ACP65705:ACP65706 AML65705:AML65706 AWH65705:AWH65706 BGD65705:BGD65706 BPZ65705:BPZ65706 BZV65705:BZV65706 CJR65705:CJR65706 CTN65705:CTN65706 DDJ65705:DDJ65706 DNF65705:DNF65706 DXB65705:DXB65706 EGX65705:EGX65706 EQT65705:EQT65706 FAP65705:FAP65706 FKL65705:FKL65706 FUH65705:FUH65706 GED65705:GED65706 GNZ65705:GNZ65706 GXV65705:GXV65706 HHR65705:HHR65706 HRN65705:HRN65706 IBJ65705:IBJ65706 ILF65705:ILF65706 IVB65705:IVB65706 JEX65705:JEX65706 JOT65705:JOT65706 JYP65705:JYP65706 KIL65705:KIL65706 KSH65705:KSH65706 LCD65705:LCD65706 LLZ65705:LLZ65706 LVV65705:LVV65706 MFR65705:MFR65706 MPN65705:MPN65706 MZJ65705:MZJ65706 NJF65705:NJF65706 NTB65705:NTB65706 OCX65705:OCX65706 OMT65705:OMT65706 OWP65705:OWP65706 PGL65705:PGL65706 PQH65705:PQH65706 QAD65705:QAD65706 QJZ65705:QJZ65706 QTV65705:QTV65706 RDR65705:RDR65706 RNN65705:RNN65706 RXJ65705:RXJ65706 SHF65705:SHF65706 SRB65705:SRB65706 TAX65705:TAX65706 TKT65705:TKT65706 TUP65705:TUP65706 UEL65705:UEL65706 UOH65705:UOH65706 UYD65705:UYD65706 VHZ65705:VHZ65706 VRV65705:VRV65706 WBR65705:WBR65706 WLN65705:WLN65706 WVJ65705:WVJ65706 B131241:B131242 IX131241:IX131242 ST131241:ST131242 ACP131241:ACP131242 AML131241:AML131242 AWH131241:AWH131242 BGD131241:BGD131242 BPZ131241:BPZ131242 BZV131241:BZV131242 CJR131241:CJR131242 CTN131241:CTN131242 DDJ131241:DDJ131242 DNF131241:DNF131242 DXB131241:DXB131242 EGX131241:EGX131242 EQT131241:EQT131242 FAP131241:FAP131242 FKL131241:FKL131242 FUH131241:FUH131242 GED131241:GED131242 GNZ131241:GNZ131242 GXV131241:GXV131242 HHR131241:HHR131242 HRN131241:HRN131242 IBJ131241:IBJ131242 ILF131241:ILF131242 IVB131241:IVB131242 JEX131241:JEX131242 JOT131241:JOT131242 JYP131241:JYP131242 KIL131241:KIL131242 KSH131241:KSH131242 LCD131241:LCD131242 LLZ131241:LLZ131242 LVV131241:LVV131242 MFR131241:MFR131242 MPN131241:MPN131242 MZJ131241:MZJ131242 NJF131241:NJF131242 NTB131241:NTB131242 OCX131241:OCX131242 OMT131241:OMT131242 OWP131241:OWP131242 PGL131241:PGL131242 PQH131241:PQH131242 QAD131241:QAD131242 QJZ131241:QJZ131242 QTV131241:QTV131242 RDR131241:RDR131242 RNN131241:RNN131242 RXJ131241:RXJ131242 SHF131241:SHF131242 SRB131241:SRB131242 TAX131241:TAX131242 TKT131241:TKT131242 TUP131241:TUP131242 UEL131241:UEL131242 UOH131241:UOH131242 UYD131241:UYD131242 VHZ131241:VHZ131242 VRV131241:VRV131242 WBR131241:WBR131242 WLN131241:WLN131242 WVJ131241:WVJ131242 B196777:B196778 IX196777:IX196778 ST196777:ST196778 ACP196777:ACP196778 AML196777:AML196778 AWH196777:AWH196778 BGD196777:BGD196778 BPZ196777:BPZ196778 BZV196777:BZV196778 CJR196777:CJR196778 CTN196777:CTN196778 DDJ196777:DDJ196778 DNF196777:DNF196778 DXB196777:DXB196778 EGX196777:EGX196778 EQT196777:EQT196778 FAP196777:FAP196778 FKL196777:FKL196778 FUH196777:FUH196778 GED196777:GED196778 GNZ196777:GNZ196778 GXV196777:GXV196778 HHR196777:HHR196778 HRN196777:HRN196778 IBJ196777:IBJ196778 ILF196777:ILF196778 IVB196777:IVB196778 JEX196777:JEX196778 JOT196777:JOT196778 JYP196777:JYP196778 KIL196777:KIL196778 KSH196777:KSH196778 LCD196777:LCD196778 LLZ196777:LLZ196778 LVV196777:LVV196778 MFR196777:MFR196778 MPN196777:MPN196778 MZJ196777:MZJ196778 NJF196777:NJF196778 NTB196777:NTB196778 OCX196777:OCX196778 OMT196777:OMT196778 OWP196777:OWP196778 PGL196777:PGL196778 PQH196777:PQH196778 QAD196777:QAD196778 QJZ196777:QJZ196778 QTV196777:QTV196778 RDR196777:RDR196778 RNN196777:RNN196778 RXJ196777:RXJ196778 SHF196777:SHF196778 SRB196777:SRB196778 TAX196777:TAX196778 TKT196777:TKT196778 TUP196777:TUP196778 UEL196777:UEL196778 UOH196777:UOH196778 UYD196777:UYD196778 VHZ196777:VHZ196778 VRV196777:VRV196778 WBR196777:WBR196778 WLN196777:WLN196778 WVJ196777:WVJ196778 B262313:B262314 IX262313:IX262314 ST262313:ST262314 ACP262313:ACP262314 AML262313:AML262314 AWH262313:AWH262314 BGD262313:BGD262314 BPZ262313:BPZ262314 BZV262313:BZV262314 CJR262313:CJR262314 CTN262313:CTN262314 DDJ262313:DDJ262314 DNF262313:DNF262314 DXB262313:DXB262314 EGX262313:EGX262314 EQT262313:EQT262314 FAP262313:FAP262314 FKL262313:FKL262314 FUH262313:FUH262314 GED262313:GED262314 GNZ262313:GNZ262314 GXV262313:GXV262314 HHR262313:HHR262314 HRN262313:HRN262314 IBJ262313:IBJ262314 ILF262313:ILF262314 IVB262313:IVB262314 JEX262313:JEX262314 JOT262313:JOT262314 JYP262313:JYP262314 KIL262313:KIL262314 KSH262313:KSH262314 LCD262313:LCD262314 LLZ262313:LLZ262314 LVV262313:LVV262314 MFR262313:MFR262314 MPN262313:MPN262314 MZJ262313:MZJ262314 NJF262313:NJF262314 NTB262313:NTB262314 OCX262313:OCX262314 OMT262313:OMT262314 OWP262313:OWP262314 PGL262313:PGL262314 PQH262313:PQH262314 QAD262313:QAD262314 QJZ262313:QJZ262314 QTV262313:QTV262314 RDR262313:RDR262314 RNN262313:RNN262314 RXJ262313:RXJ262314 SHF262313:SHF262314 SRB262313:SRB262314 TAX262313:TAX262314 TKT262313:TKT262314 TUP262313:TUP262314 UEL262313:UEL262314 UOH262313:UOH262314 UYD262313:UYD262314 VHZ262313:VHZ262314 VRV262313:VRV262314 WBR262313:WBR262314 WLN262313:WLN262314 WVJ262313:WVJ262314 B327849:B327850 IX327849:IX327850 ST327849:ST327850 ACP327849:ACP327850 AML327849:AML327850 AWH327849:AWH327850 BGD327849:BGD327850 BPZ327849:BPZ327850 BZV327849:BZV327850 CJR327849:CJR327850 CTN327849:CTN327850 DDJ327849:DDJ327850 DNF327849:DNF327850 DXB327849:DXB327850 EGX327849:EGX327850 EQT327849:EQT327850 FAP327849:FAP327850 FKL327849:FKL327850 FUH327849:FUH327850 GED327849:GED327850 GNZ327849:GNZ327850 GXV327849:GXV327850 HHR327849:HHR327850 HRN327849:HRN327850 IBJ327849:IBJ327850 ILF327849:ILF327850 IVB327849:IVB327850 JEX327849:JEX327850 JOT327849:JOT327850 JYP327849:JYP327850 KIL327849:KIL327850 KSH327849:KSH327850 LCD327849:LCD327850 LLZ327849:LLZ327850 LVV327849:LVV327850 MFR327849:MFR327850 MPN327849:MPN327850 MZJ327849:MZJ327850 NJF327849:NJF327850 NTB327849:NTB327850 OCX327849:OCX327850 OMT327849:OMT327850 OWP327849:OWP327850 PGL327849:PGL327850 PQH327849:PQH327850 QAD327849:QAD327850 QJZ327849:QJZ327850 QTV327849:QTV327850 RDR327849:RDR327850 RNN327849:RNN327850 RXJ327849:RXJ327850 SHF327849:SHF327850 SRB327849:SRB327850 TAX327849:TAX327850 TKT327849:TKT327850 TUP327849:TUP327850 UEL327849:UEL327850 UOH327849:UOH327850 UYD327849:UYD327850 VHZ327849:VHZ327850 VRV327849:VRV327850 WBR327849:WBR327850 WLN327849:WLN327850 WVJ327849:WVJ327850 B393385:B393386 IX393385:IX393386 ST393385:ST393386 ACP393385:ACP393386 AML393385:AML393386 AWH393385:AWH393386 BGD393385:BGD393386 BPZ393385:BPZ393386 BZV393385:BZV393386 CJR393385:CJR393386 CTN393385:CTN393386 DDJ393385:DDJ393386 DNF393385:DNF393386 DXB393385:DXB393386 EGX393385:EGX393386 EQT393385:EQT393386 FAP393385:FAP393386 FKL393385:FKL393386 FUH393385:FUH393386 GED393385:GED393386 GNZ393385:GNZ393386 GXV393385:GXV393386 HHR393385:HHR393386 HRN393385:HRN393386 IBJ393385:IBJ393386 ILF393385:ILF393386 IVB393385:IVB393386 JEX393385:JEX393386 JOT393385:JOT393386 JYP393385:JYP393386 KIL393385:KIL393386 KSH393385:KSH393386 LCD393385:LCD393386 LLZ393385:LLZ393386 LVV393385:LVV393386 MFR393385:MFR393386 MPN393385:MPN393386 MZJ393385:MZJ393386 NJF393385:NJF393386 NTB393385:NTB393386 OCX393385:OCX393386 OMT393385:OMT393386 OWP393385:OWP393386 PGL393385:PGL393386 PQH393385:PQH393386 QAD393385:QAD393386 QJZ393385:QJZ393386 QTV393385:QTV393386 RDR393385:RDR393386 RNN393385:RNN393386 RXJ393385:RXJ393386 SHF393385:SHF393386 SRB393385:SRB393386 TAX393385:TAX393386 TKT393385:TKT393386 TUP393385:TUP393386 UEL393385:UEL393386 UOH393385:UOH393386 UYD393385:UYD393386 VHZ393385:VHZ393386 VRV393385:VRV393386 WBR393385:WBR393386 WLN393385:WLN393386 WVJ393385:WVJ393386 B458921:B458922 IX458921:IX458922 ST458921:ST458922 ACP458921:ACP458922 AML458921:AML458922 AWH458921:AWH458922 BGD458921:BGD458922 BPZ458921:BPZ458922 BZV458921:BZV458922 CJR458921:CJR458922 CTN458921:CTN458922 DDJ458921:DDJ458922 DNF458921:DNF458922 DXB458921:DXB458922 EGX458921:EGX458922 EQT458921:EQT458922 FAP458921:FAP458922 FKL458921:FKL458922 FUH458921:FUH458922 GED458921:GED458922 GNZ458921:GNZ458922 GXV458921:GXV458922 HHR458921:HHR458922 HRN458921:HRN458922 IBJ458921:IBJ458922 ILF458921:ILF458922 IVB458921:IVB458922 JEX458921:JEX458922 JOT458921:JOT458922 JYP458921:JYP458922 KIL458921:KIL458922 KSH458921:KSH458922 LCD458921:LCD458922 LLZ458921:LLZ458922 LVV458921:LVV458922 MFR458921:MFR458922 MPN458921:MPN458922 MZJ458921:MZJ458922 NJF458921:NJF458922 NTB458921:NTB458922 OCX458921:OCX458922 OMT458921:OMT458922 OWP458921:OWP458922 PGL458921:PGL458922 PQH458921:PQH458922 QAD458921:QAD458922 QJZ458921:QJZ458922 QTV458921:QTV458922 RDR458921:RDR458922 RNN458921:RNN458922 RXJ458921:RXJ458922 SHF458921:SHF458922 SRB458921:SRB458922 TAX458921:TAX458922 TKT458921:TKT458922 TUP458921:TUP458922 UEL458921:UEL458922 UOH458921:UOH458922 UYD458921:UYD458922 VHZ458921:VHZ458922 VRV458921:VRV458922 WBR458921:WBR458922 WLN458921:WLN458922 WVJ458921:WVJ458922 B524457:B524458 IX524457:IX524458 ST524457:ST524458 ACP524457:ACP524458 AML524457:AML524458 AWH524457:AWH524458 BGD524457:BGD524458 BPZ524457:BPZ524458 BZV524457:BZV524458 CJR524457:CJR524458 CTN524457:CTN524458 DDJ524457:DDJ524458 DNF524457:DNF524458 DXB524457:DXB524458 EGX524457:EGX524458 EQT524457:EQT524458 FAP524457:FAP524458 FKL524457:FKL524458 FUH524457:FUH524458 GED524457:GED524458 GNZ524457:GNZ524458 GXV524457:GXV524458 HHR524457:HHR524458 HRN524457:HRN524458 IBJ524457:IBJ524458 ILF524457:ILF524458 IVB524457:IVB524458 JEX524457:JEX524458 JOT524457:JOT524458 JYP524457:JYP524458 KIL524457:KIL524458 KSH524457:KSH524458 LCD524457:LCD524458 LLZ524457:LLZ524458 LVV524457:LVV524458 MFR524457:MFR524458 MPN524457:MPN524458 MZJ524457:MZJ524458 NJF524457:NJF524458 NTB524457:NTB524458 OCX524457:OCX524458 OMT524457:OMT524458 OWP524457:OWP524458 PGL524457:PGL524458 PQH524457:PQH524458 QAD524457:QAD524458 QJZ524457:QJZ524458 QTV524457:QTV524458 RDR524457:RDR524458 RNN524457:RNN524458 RXJ524457:RXJ524458 SHF524457:SHF524458 SRB524457:SRB524458 TAX524457:TAX524458 TKT524457:TKT524458 TUP524457:TUP524458 UEL524457:UEL524458 UOH524457:UOH524458 UYD524457:UYD524458 VHZ524457:VHZ524458 VRV524457:VRV524458 WBR524457:WBR524458 WLN524457:WLN524458 WVJ524457:WVJ524458 B589993:B589994 IX589993:IX589994 ST589993:ST589994 ACP589993:ACP589994 AML589993:AML589994 AWH589993:AWH589994 BGD589993:BGD589994 BPZ589993:BPZ589994 BZV589993:BZV589994 CJR589993:CJR589994 CTN589993:CTN589994 DDJ589993:DDJ589994 DNF589993:DNF589994 DXB589993:DXB589994 EGX589993:EGX589994 EQT589993:EQT589994 FAP589993:FAP589994 FKL589993:FKL589994 FUH589993:FUH589994 GED589993:GED589994 GNZ589993:GNZ589994 GXV589993:GXV589994 HHR589993:HHR589994 HRN589993:HRN589994 IBJ589993:IBJ589994 ILF589993:ILF589994 IVB589993:IVB589994 JEX589993:JEX589994 JOT589993:JOT589994 JYP589993:JYP589994 KIL589993:KIL589994 KSH589993:KSH589994 LCD589993:LCD589994 LLZ589993:LLZ589994 LVV589993:LVV589994 MFR589993:MFR589994 MPN589993:MPN589994 MZJ589993:MZJ589994 NJF589993:NJF589994 NTB589993:NTB589994 OCX589993:OCX589994 OMT589993:OMT589994 OWP589993:OWP589994 PGL589993:PGL589994 PQH589993:PQH589994 QAD589993:QAD589994 QJZ589993:QJZ589994 QTV589993:QTV589994 RDR589993:RDR589994 RNN589993:RNN589994 RXJ589993:RXJ589994 SHF589993:SHF589994 SRB589993:SRB589994 TAX589993:TAX589994 TKT589993:TKT589994 TUP589993:TUP589994 UEL589993:UEL589994 UOH589993:UOH589994 UYD589993:UYD589994 VHZ589993:VHZ589994 VRV589993:VRV589994 WBR589993:WBR589994 WLN589993:WLN589994 WVJ589993:WVJ589994 B655529:B655530 IX655529:IX655530 ST655529:ST655530 ACP655529:ACP655530 AML655529:AML655530 AWH655529:AWH655530 BGD655529:BGD655530 BPZ655529:BPZ655530 BZV655529:BZV655530 CJR655529:CJR655530 CTN655529:CTN655530 DDJ655529:DDJ655530 DNF655529:DNF655530 DXB655529:DXB655530 EGX655529:EGX655530 EQT655529:EQT655530 FAP655529:FAP655530 FKL655529:FKL655530 FUH655529:FUH655530 GED655529:GED655530 GNZ655529:GNZ655530 GXV655529:GXV655530 HHR655529:HHR655530 HRN655529:HRN655530 IBJ655529:IBJ655530 ILF655529:ILF655530 IVB655529:IVB655530 JEX655529:JEX655530 JOT655529:JOT655530 JYP655529:JYP655530 KIL655529:KIL655530 KSH655529:KSH655530 LCD655529:LCD655530 LLZ655529:LLZ655530 LVV655529:LVV655530 MFR655529:MFR655530 MPN655529:MPN655530 MZJ655529:MZJ655530 NJF655529:NJF655530 NTB655529:NTB655530 OCX655529:OCX655530 OMT655529:OMT655530 OWP655529:OWP655530 PGL655529:PGL655530 PQH655529:PQH655530 QAD655529:QAD655530 QJZ655529:QJZ655530 QTV655529:QTV655530 RDR655529:RDR655530 RNN655529:RNN655530 RXJ655529:RXJ655530 SHF655529:SHF655530 SRB655529:SRB655530 TAX655529:TAX655530 TKT655529:TKT655530 TUP655529:TUP655530 UEL655529:UEL655530 UOH655529:UOH655530 UYD655529:UYD655530 VHZ655529:VHZ655530 VRV655529:VRV655530 WBR655529:WBR655530 WLN655529:WLN655530 WVJ655529:WVJ655530 B721065:B721066 IX721065:IX721066 ST721065:ST721066 ACP721065:ACP721066 AML721065:AML721066 AWH721065:AWH721066 BGD721065:BGD721066 BPZ721065:BPZ721066 BZV721065:BZV721066 CJR721065:CJR721066 CTN721065:CTN721066 DDJ721065:DDJ721066 DNF721065:DNF721066 DXB721065:DXB721066 EGX721065:EGX721066 EQT721065:EQT721066 FAP721065:FAP721066 FKL721065:FKL721066 FUH721065:FUH721066 GED721065:GED721066 GNZ721065:GNZ721066 GXV721065:GXV721066 HHR721065:HHR721066 HRN721065:HRN721066 IBJ721065:IBJ721066 ILF721065:ILF721066 IVB721065:IVB721066 JEX721065:JEX721066 JOT721065:JOT721066 JYP721065:JYP721066 KIL721065:KIL721066 KSH721065:KSH721066 LCD721065:LCD721066 LLZ721065:LLZ721066 LVV721065:LVV721066 MFR721065:MFR721066 MPN721065:MPN721066 MZJ721065:MZJ721066 NJF721065:NJF721066 NTB721065:NTB721066 OCX721065:OCX721066 OMT721065:OMT721066 OWP721065:OWP721066 PGL721065:PGL721066 PQH721065:PQH721066 QAD721065:QAD721066 QJZ721065:QJZ721066 QTV721065:QTV721066 RDR721065:RDR721066 RNN721065:RNN721066 RXJ721065:RXJ721066 SHF721065:SHF721066 SRB721065:SRB721066 TAX721065:TAX721066 TKT721065:TKT721066 TUP721065:TUP721066 UEL721065:UEL721066 UOH721065:UOH721066 UYD721065:UYD721066 VHZ721065:VHZ721066 VRV721065:VRV721066 WBR721065:WBR721066 WLN721065:WLN721066 WVJ721065:WVJ721066 B786601:B786602 IX786601:IX786602 ST786601:ST786602 ACP786601:ACP786602 AML786601:AML786602 AWH786601:AWH786602 BGD786601:BGD786602 BPZ786601:BPZ786602 BZV786601:BZV786602 CJR786601:CJR786602 CTN786601:CTN786602 DDJ786601:DDJ786602 DNF786601:DNF786602 DXB786601:DXB786602 EGX786601:EGX786602 EQT786601:EQT786602 FAP786601:FAP786602 FKL786601:FKL786602 FUH786601:FUH786602 GED786601:GED786602 GNZ786601:GNZ786602 GXV786601:GXV786602 HHR786601:HHR786602 HRN786601:HRN786602 IBJ786601:IBJ786602 ILF786601:ILF786602 IVB786601:IVB786602 JEX786601:JEX786602 JOT786601:JOT786602 JYP786601:JYP786602 KIL786601:KIL786602 KSH786601:KSH786602 LCD786601:LCD786602 LLZ786601:LLZ786602 LVV786601:LVV786602 MFR786601:MFR786602 MPN786601:MPN786602 MZJ786601:MZJ786602 NJF786601:NJF786602 NTB786601:NTB786602 OCX786601:OCX786602 OMT786601:OMT786602 OWP786601:OWP786602 PGL786601:PGL786602 PQH786601:PQH786602 QAD786601:QAD786602 QJZ786601:QJZ786602 QTV786601:QTV786602 RDR786601:RDR786602 RNN786601:RNN786602 RXJ786601:RXJ786602 SHF786601:SHF786602 SRB786601:SRB786602 TAX786601:TAX786602 TKT786601:TKT786602 TUP786601:TUP786602 UEL786601:UEL786602 UOH786601:UOH786602 UYD786601:UYD786602 VHZ786601:VHZ786602 VRV786601:VRV786602 WBR786601:WBR786602 WLN786601:WLN786602 WVJ786601:WVJ786602 B852137:B852138 IX852137:IX852138 ST852137:ST852138 ACP852137:ACP852138 AML852137:AML852138 AWH852137:AWH852138 BGD852137:BGD852138 BPZ852137:BPZ852138 BZV852137:BZV852138 CJR852137:CJR852138 CTN852137:CTN852138 DDJ852137:DDJ852138 DNF852137:DNF852138 DXB852137:DXB852138 EGX852137:EGX852138 EQT852137:EQT852138 FAP852137:FAP852138 FKL852137:FKL852138 FUH852137:FUH852138 GED852137:GED852138 GNZ852137:GNZ852138 GXV852137:GXV852138 HHR852137:HHR852138 HRN852137:HRN852138 IBJ852137:IBJ852138 ILF852137:ILF852138 IVB852137:IVB852138 JEX852137:JEX852138 JOT852137:JOT852138 JYP852137:JYP852138 KIL852137:KIL852138 KSH852137:KSH852138 LCD852137:LCD852138 LLZ852137:LLZ852138 LVV852137:LVV852138 MFR852137:MFR852138 MPN852137:MPN852138 MZJ852137:MZJ852138 NJF852137:NJF852138 NTB852137:NTB852138 OCX852137:OCX852138 OMT852137:OMT852138 OWP852137:OWP852138 PGL852137:PGL852138 PQH852137:PQH852138 QAD852137:QAD852138 QJZ852137:QJZ852138 QTV852137:QTV852138 RDR852137:RDR852138 RNN852137:RNN852138 RXJ852137:RXJ852138 SHF852137:SHF852138 SRB852137:SRB852138 TAX852137:TAX852138 TKT852137:TKT852138 TUP852137:TUP852138 UEL852137:UEL852138 UOH852137:UOH852138 UYD852137:UYD852138 VHZ852137:VHZ852138 VRV852137:VRV852138 WBR852137:WBR852138 WLN852137:WLN852138 WVJ852137:WVJ852138 B917673:B917674 IX917673:IX917674 ST917673:ST917674 ACP917673:ACP917674 AML917673:AML917674 AWH917673:AWH917674 BGD917673:BGD917674 BPZ917673:BPZ917674 BZV917673:BZV917674 CJR917673:CJR917674 CTN917673:CTN917674 DDJ917673:DDJ917674 DNF917673:DNF917674 DXB917673:DXB917674 EGX917673:EGX917674 EQT917673:EQT917674 FAP917673:FAP917674 FKL917673:FKL917674 FUH917673:FUH917674 GED917673:GED917674 GNZ917673:GNZ917674 GXV917673:GXV917674 HHR917673:HHR917674 HRN917673:HRN917674 IBJ917673:IBJ917674 ILF917673:ILF917674 IVB917673:IVB917674 JEX917673:JEX917674 JOT917673:JOT917674 JYP917673:JYP917674 KIL917673:KIL917674 KSH917673:KSH917674 LCD917673:LCD917674 LLZ917673:LLZ917674 LVV917673:LVV917674 MFR917673:MFR917674 MPN917673:MPN917674 MZJ917673:MZJ917674 NJF917673:NJF917674 NTB917673:NTB917674 OCX917673:OCX917674 OMT917673:OMT917674 OWP917673:OWP917674 PGL917673:PGL917674 PQH917673:PQH917674 QAD917673:QAD917674 QJZ917673:QJZ917674 QTV917673:QTV917674 RDR917673:RDR917674 RNN917673:RNN917674 RXJ917673:RXJ917674 SHF917673:SHF917674 SRB917673:SRB917674 TAX917673:TAX917674 TKT917673:TKT917674 TUP917673:TUP917674 UEL917673:UEL917674 UOH917673:UOH917674 UYD917673:UYD917674 VHZ917673:VHZ917674 VRV917673:VRV917674 WBR917673:WBR917674 WLN917673:WLN917674 WVJ917673:WVJ917674 B983209:B983210 IX983209:IX983210 ST983209:ST983210 ACP983209:ACP983210 AML983209:AML983210 AWH983209:AWH983210 BGD983209:BGD983210 BPZ983209:BPZ983210 BZV983209:BZV983210 CJR983209:CJR983210 CTN983209:CTN983210 DDJ983209:DDJ983210 DNF983209:DNF983210 DXB983209:DXB983210 EGX983209:EGX983210 EQT983209:EQT983210 FAP983209:FAP983210 FKL983209:FKL983210 FUH983209:FUH983210 GED983209:GED983210 GNZ983209:GNZ983210 GXV983209:GXV983210 HHR983209:HHR983210 HRN983209:HRN983210 IBJ983209:IBJ983210 ILF983209:ILF983210 IVB983209:IVB983210 JEX983209:JEX983210 JOT983209:JOT983210 JYP983209:JYP983210 KIL983209:KIL983210 KSH983209:KSH983210 LCD983209:LCD983210 LLZ983209:LLZ983210 LVV983209:LVV983210 MFR983209:MFR983210 MPN983209:MPN983210 MZJ983209:MZJ983210 NJF983209:NJF983210 NTB983209:NTB983210 OCX983209:OCX983210 OMT983209:OMT983210 OWP983209:OWP983210 PGL983209:PGL983210 PQH983209:PQH983210 QAD983209:QAD983210 QJZ983209:QJZ983210 QTV983209:QTV983210 RDR983209:RDR983210 RNN983209:RNN983210 RXJ983209:RXJ983210 SHF983209:SHF983210 SRB983209:SRB983210 TAX983209:TAX983210 TKT983209:TKT983210 TUP983209:TUP983210 UEL983209:UEL983210 UOH983209:UOH983210 UYD983209:UYD983210 VHZ983209:VHZ983210 VRV983209:VRV983210 WBR983209:WBR983210 WLN983209:WLN983210 WVJ983209:WVJ983210 B164 IX164 ST164 ACP164 AML164 AWH164 BGD164 BPZ164 BZV164 CJR164 CTN164 DDJ164 DNF164 DXB164 EGX164 EQT164 FAP164 FKL164 FUH164 GED164 GNZ164 GXV164 HHR164 HRN164 IBJ164 ILF164 IVB164 JEX164 JOT164 JYP164 KIL164 KSH164 LCD164 LLZ164 LVV164 MFR164 MPN164 MZJ164 NJF164 NTB164 OCX164 OMT164 OWP164 PGL164 PQH164 QAD164 QJZ164 QTV164 RDR164 RNN164 RXJ164 SHF164 SRB164 TAX164 TKT164 TUP164 UEL164 UOH164 UYD164 VHZ164 VRV164 WBR164 WLN164 WVJ164 B65703 IX65703 ST65703 ACP65703 AML65703 AWH65703 BGD65703 BPZ65703 BZV65703 CJR65703 CTN65703 DDJ65703 DNF65703 DXB65703 EGX65703 EQT65703 FAP65703 FKL65703 FUH65703 GED65703 GNZ65703 GXV65703 HHR65703 HRN65703 IBJ65703 ILF65703 IVB65703 JEX65703 JOT65703 JYP65703 KIL65703 KSH65703 LCD65703 LLZ65703 LVV65703 MFR65703 MPN65703 MZJ65703 NJF65703 NTB65703 OCX65703 OMT65703 OWP65703 PGL65703 PQH65703 QAD65703 QJZ65703 QTV65703 RDR65703 RNN65703 RXJ65703 SHF65703 SRB65703 TAX65703 TKT65703 TUP65703 UEL65703 UOH65703 UYD65703 VHZ65703 VRV65703 WBR65703 WLN65703 WVJ65703 B131239 IX131239 ST131239 ACP131239 AML131239 AWH131239 BGD131239 BPZ131239 BZV131239 CJR131239 CTN131239 DDJ131239 DNF131239 DXB131239 EGX131239 EQT131239 FAP131239 FKL131239 FUH131239 GED131239 GNZ131239 GXV131239 HHR131239 HRN131239 IBJ131239 ILF131239 IVB131239 JEX131239 JOT131239 JYP131239 KIL131239 KSH131239 LCD131239 LLZ131239 LVV131239 MFR131239 MPN131239 MZJ131239 NJF131239 NTB131239 OCX131239 OMT131239 OWP131239 PGL131239 PQH131239 QAD131239 QJZ131239 QTV131239 RDR131239 RNN131239 RXJ131239 SHF131239 SRB131239 TAX131239 TKT131239 TUP131239 UEL131239 UOH131239 UYD131239 VHZ131239 VRV131239 WBR131239 WLN131239 WVJ131239 B196775 IX196775 ST196775 ACP196775 AML196775 AWH196775 BGD196775 BPZ196775 BZV196775 CJR196775 CTN196775 DDJ196775 DNF196775 DXB196775 EGX196775 EQT196775 FAP196775 FKL196775 FUH196775 GED196775 GNZ196775 GXV196775 HHR196775 HRN196775 IBJ196775 ILF196775 IVB196775 JEX196775 JOT196775 JYP196775 KIL196775 KSH196775 LCD196775 LLZ196775 LVV196775 MFR196775 MPN196775 MZJ196775 NJF196775 NTB196775 OCX196775 OMT196775 OWP196775 PGL196775 PQH196775 QAD196775 QJZ196775 QTV196775 RDR196775 RNN196775 RXJ196775 SHF196775 SRB196775 TAX196775 TKT196775 TUP196775 UEL196775 UOH196775 UYD196775 VHZ196775 VRV196775 WBR196775 WLN196775 WVJ196775 B262311 IX262311 ST262311 ACP262311 AML262311 AWH262311 BGD262311 BPZ262311 BZV262311 CJR262311 CTN262311 DDJ262311 DNF262311 DXB262311 EGX262311 EQT262311 FAP262311 FKL262311 FUH262311 GED262311 GNZ262311 GXV262311 HHR262311 HRN262311 IBJ262311 ILF262311 IVB262311 JEX262311 JOT262311 JYP262311 KIL262311 KSH262311 LCD262311 LLZ262311 LVV262311 MFR262311 MPN262311 MZJ262311 NJF262311 NTB262311 OCX262311 OMT262311 OWP262311 PGL262311 PQH262311 QAD262311 QJZ262311 QTV262311 RDR262311 RNN262311 RXJ262311 SHF262311 SRB262311 TAX262311 TKT262311 TUP262311 UEL262311 UOH262311 UYD262311 VHZ262311 VRV262311 WBR262311 WLN262311 WVJ262311 B327847 IX327847 ST327847 ACP327847 AML327847 AWH327847 BGD327847 BPZ327847 BZV327847 CJR327847 CTN327847 DDJ327847 DNF327847 DXB327847 EGX327847 EQT327847 FAP327847 FKL327847 FUH327847 GED327847 GNZ327847 GXV327847 HHR327847 HRN327847 IBJ327847 ILF327847 IVB327847 JEX327847 JOT327847 JYP327847 KIL327847 KSH327847 LCD327847 LLZ327847 LVV327847 MFR327847 MPN327847 MZJ327847 NJF327847 NTB327847 OCX327847 OMT327847 OWP327847 PGL327847 PQH327847 QAD327847 QJZ327847 QTV327847 RDR327847 RNN327847 RXJ327847 SHF327847 SRB327847 TAX327847 TKT327847 TUP327847 UEL327847 UOH327847 UYD327847 VHZ327847 VRV327847 WBR327847 WLN327847 WVJ327847 B393383 IX393383 ST393383 ACP393383 AML393383 AWH393383 BGD393383 BPZ393383 BZV393383 CJR393383 CTN393383 DDJ393383 DNF393383 DXB393383 EGX393383 EQT393383 FAP393383 FKL393383 FUH393383 GED393383 GNZ393383 GXV393383 HHR393383 HRN393383 IBJ393383 ILF393383 IVB393383 JEX393383 JOT393383 JYP393383 KIL393383 KSH393383 LCD393383 LLZ393383 LVV393383 MFR393383 MPN393383 MZJ393383 NJF393383 NTB393383 OCX393383 OMT393383 OWP393383 PGL393383 PQH393383 QAD393383 QJZ393383 QTV393383 RDR393383 RNN393383 RXJ393383 SHF393383 SRB393383 TAX393383 TKT393383 TUP393383 UEL393383 UOH393383 UYD393383 VHZ393383 VRV393383 WBR393383 WLN393383 WVJ393383 B458919 IX458919 ST458919 ACP458919 AML458919 AWH458919 BGD458919 BPZ458919 BZV458919 CJR458919 CTN458919 DDJ458919 DNF458919 DXB458919 EGX458919 EQT458919 FAP458919 FKL458919 FUH458919 GED458919 GNZ458919 GXV458919 HHR458919 HRN458919 IBJ458919 ILF458919 IVB458919 JEX458919 JOT458919 JYP458919 KIL458919 KSH458919 LCD458919 LLZ458919 LVV458919 MFR458919 MPN458919 MZJ458919 NJF458919 NTB458919 OCX458919 OMT458919 OWP458919 PGL458919 PQH458919 QAD458919 QJZ458919 QTV458919 RDR458919 RNN458919 RXJ458919 SHF458919 SRB458919 TAX458919 TKT458919 TUP458919 UEL458919 UOH458919 UYD458919 VHZ458919 VRV458919 WBR458919 WLN458919 WVJ458919 B524455 IX524455 ST524455 ACP524455 AML524455 AWH524455 BGD524455 BPZ524455 BZV524455 CJR524455 CTN524455 DDJ524455 DNF524455 DXB524455 EGX524455 EQT524455 FAP524455 FKL524455 FUH524455 GED524455 GNZ524455 GXV524455 HHR524455 HRN524455 IBJ524455 ILF524455 IVB524455 JEX524455 JOT524455 JYP524455 KIL524455 KSH524455 LCD524455 LLZ524455 LVV524455 MFR524455 MPN524455 MZJ524455 NJF524455 NTB524455 OCX524455 OMT524455 OWP524455 PGL524455 PQH524455 QAD524455 QJZ524455 QTV524455 RDR524455 RNN524455 RXJ524455 SHF524455 SRB524455 TAX524455 TKT524455 TUP524455 UEL524455 UOH524455 UYD524455 VHZ524455 VRV524455 WBR524455 WLN524455 WVJ524455 B589991 IX589991 ST589991 ACP589991 AML589991 AWH589991 BGD589991 BPZ589991 BZV589991 CJR589991 CTN589991 DDJ589991 DNF589991 DXB589991 EGX589991 EQT589991 FAP589991 FKL589991 FUH589991 GED589991 GNZ589991 GXV589991 HHR589991 HRN589991 IBJ589991 ILF589991 IVB589991 JEX589991 JOT589991 JYP589991 KIL589991 KSH589991 LCD589991 LLZ589991 LVV589991 MFR589991 MPN589991 MZJ589991 NJF589991 NTB589991 OCX589991 OMT589991 OWP589991 PGL589991 PQH589991 QAD589991 QJZ589991 QTV589991 RDR589991 RNN589991 RXJ589991 SHF589991 SRB589991 TAX589991 TKT589991 TUP589991 UEL589991 UOH589991 UYD589991 VHZ589991 VRV589991 WBR589991 WLN589991 WVJ589991 B655527 IX655527 ST655527 ACP655527 AML655527 AWH655527 BGD655527 BPZ655527 BZV655527 CJR655527 CTN655527 DDJ655527 DNF655527 DXB655527 EGX655527 EQT655527 FAP655527 FKL655527 FUH655527 GED655527 GNZ655527 GXV655527 HHR655527 HRN655527 IBJ655527 ILF655527 IVB655527 JEX655527 JOT655527 JYP655527 KIL655527 KSH655527 LCD655527 LLZ655527 LVV655527 MFR655527 MPN655527 MZJ655527 NJF655527 NTB655527 OCX655527 OMT655527 OWP655527 PGL655527 PQH655527 QAD655527 QJZ655527 QTV655527 RDR655527 RNN655527 RXJ655527 SHF655527 SRB655527 TAX655527 TKT655527 TUP655527 UEL655527 UOH655527 UYD655527 VHZ655527 VRV655527 WBR655527 WLN655527 WVJ655527 B721063 IX721063 ST721063 ACP721063 AML721063 AWH721063 BGD721063 BPZ721063 BZV721063 CJR721063 CTN721063 DDJ721063 DNF721063 DXB721063 EGX721063 EQT721063 FAP721063 FKL721063 FUH721063 GED721063 GNZ721063 GXV721063 HHR721063 HRN721063 IBJ721063 ILF721063 IVB721063 JEX721063 JOT721063 JYP721063 KIL721063 KSH721063 LCD721063 LLZ721063 LVV721063 MFR721063 MPN721063 MZJ721063 NJF721063 NTB721063 OCX721063 OMT721063 OWP721063 PGL721063 PQH721063 QAD721063 QJZ721063 QTV721063 RDR721063 RNN721063 RXJ721063 SHF721063 SRB721063 TAX721063 TKT721063 TUP721063 UEL721063 UOH721063 UYD721063 VHZ721063 VRV721063 WBR721063 WLN721063 WVJ721063 B786599 IX786599 ST786599 ACP786599 AML786599 AWH786599 BGD786599 BPZ786599 BZV786599 CJR786599 CTN786599 DDJ786599 DNF786599 DXB786599 EGX786599 EQT786599 FAP786599 FKL786599 FUH786599 GED786599 GNZ786599 GXV786599 HHR786599 HRN786599 IBJ786599 ILF786599 IVB786599 JEX786599 JOT786599 JYP786599 KIL786599 KSH786599 LCD786599 LLZ786599 LVV786599 MFR786599 MPN786599 MZJ786599 NJF786599 NTB786599 OCX786599 OMT786599 OWP786599 PGL786599 PQH786599 QAD786599 QJZ786599 QTV786599 RDR786599 RNN786599 RXJ786599 SHF786599 SRB786599 TAX786599 TKT786599 TUP786599 UEL786599 UOH786599 UYD786599 VHZ786599 VRV786599 WBR786599 WLN786599 WVJ786599 B852135 IX852135 ST852135 ACP852135 AML852135 AWH852135 BGD852135 BPZ852135 BZV852135 CJR852135 CTN852135 DDJ852135 DNF852135 DXB852135 EGX852135 EQT852135 FAP852135 FKL852135 FUH852135 GED852135 GNZ852135 GXV852135 HHR852135 HRN852135 IBJ852135 ILF852135 IVB852135 JEX852135 JOT852135 JYP852135 KIL852135 KSH852135 LCD852135 LLZ852135 LVV852135 MFR852135 MPN852135 MZJ852135 NJF852135 NTB852135 OCX852135 OMT852135 OWP852135 PGL852135 PQH852135 QAD852135 QJZ852135 QTV852135 RDR852135 RNN852135 RXJ852135 SHF852135 SRB852135 TAX852135 TKT852135 TUP852135 UEL852135 UOH852135 UYD852135 VHZ852135 VRV852135 WBR852135 WLN852135 WVJ852135 B917671 IX917671 ST917671 ACP917671 AML917671 AWH917671 BGD917671 BPZ917671 BZV917671 CJR917671 CTN917671 DDJ917671 DNF917671 DXB917671 EGX917671 EQT917671 FAP917671 FKL917671 FUH917671 GED917671 GNZ917671 GXV917671 HHR917671 HRN917671 IBJ917671 ILF917671 IVB917671 JEX917671 JOT917671 JYP917671 KIL917671 KSH917671 LCD917671 LLZ917671 LVV917671 MFR917671 MPN917671 MZJ917671 NJF917671 NTB917671 OCX917671 OMT917671 OWP917671 PGL917671 PQH917671 QAD917671 QJZ917671 QTV917671 RDR917671 RNN917671 RXJ917671 SHF917671 SRB917671 TAX917671 TKT917671 TUP917671 UEL917671 UOH917671 UYD917671 VHZ917671 VRV917671 WBR917671 WLN917671 WVJ917671 B983207 IX983207 ST983207 ACP983207 AML983207 AWH983207 BGD983207 BPZ983207 BZV983207 CJR983207 CTN983207 DDJ983207 DNF983207 DXB983207 EGX983207 EQT983207 FAP983207 FKL983207 FUH983207 GED983207 GNZ983207 GXV983207 HHR983207 HRN983207 IBJ983207 ILF983207 IVB983207 JEX983207 JOT983207 JYP983207 KIL983207 KSH983207 LCD983207 LLZ983207 LVV983207 MFR983207 MPN983207 MZJ983207 NJF983207 NTB983207 OCX983207 OMT983207 OWP983207 PGL983207 PQH983207 QAD983207 QJZ983207 QTV983207 RDR983207 RNN983207 RXJ983207 SHF983207 SRB983207 TAX983207 TKT983207 TUP983207 UEL983207 UOH983207 UYD983207 VHZ983207 VRV983207 WBR983207 WLN983207 WVJ983207 B13:B14 IX13:IX14 ST13:ST14 ACP13:ACP14 AML13:AML14 AWH13:AWH14 BGD13:BGD14 BPZ13:BPZ14 BZV13:BZV14 CJR13:CJR14 CTN13:CTN14 DDJ13:DDJ14 DNF13:DNF14 DXB13:DXB14 EGX13:EGX14 EQT13:EQT14 FAP13:FAP14 FKL13:FKL14 FUH13:FUH14 GED13:GED14 GNZ13:GNZ14 GXV13:GXV14 HHR13:HHR14 HRN13:HRN14 IBJ13:IBJ14 ILF13:ILF14 IVB13:IVB14 JEX13:JEX14 JOT13:JOT14 JYP13:JYP14 KIL13:KIL14 KSH13:KSH14 LCD13:LCD14 LLZ13:LLZ14 LVV13:LVV14 MFR13:MFR14 MPN13:MPN14 MZJ13:MZJ14 NJF13:NJF14 NTB13:NTB14 OCX13:OCX14 OMT13:OMT14 OWP13:OWP14 PGL13:PGL14 PQH13:PQH14 QAD13:QAD14 QJZ13:QJZ14 QTV13:QTV14 RDR13:RDR14 RNN13:RNN14 RXJ13:RXJ14 SHF13:SHF14 SRB13:SRB14 TAX13:TAX14 TKT13:TKT14 TUP13:TUP14 UEL13:UEL14 UOH13:UOH14 UYD13:UYD14 VHZ13:VHZ14 VRV13:VRV14 WBR13:WBR14 WLN13:WLN14 WVJ13:WVJ14 B65568:B65569 IX65568:IX65569 ST65568:ST65569 ACP65568:ACP65569 AML65568:AML65569 AWH65568:AWH65569 BGD65568:BGD65569 BPZ65568:BPZ65569 BZV65568:BZV65569 CJR65568:CJR65569 CTN65568:CTN65569 DDJ65568:DDJ65569 DNF65568:DNF65569 DXB65568:DXB65569 EGX65568:EGX65569 EQT65568:EQT65569 FAP65568:FAP65569 FKL65568:FKL65569 FUH65568:FUH65569 GED65568:GED65569 GNZ65568:GNZ65569 GXV65568:GXV65569 HHR65568:HHR65569 HRN65568:HRN65569 IBJ65568:IBJ65569 ILF65568:ILF65569 IVB65568:IVB65569 JEX65568:JEX65569 JOT65568:JOT65569 JYP65568:JYP65569 KIL65568:KIL65569 KSH65568:KSH65569 LCD65568:LCD65569 LLZ65568:LLZ65569 LVV65568:LVV65569 MFR65568:MFR65569 MPN65568:MPN65569 MZJ65568:MZJ65569 NJF65568:NJF65569 NTB65568:NTB65569 OCX65568:OCX65569 OMT65568:OMT65569 OWP65568:OWP65569 PGL65568:PGL65569 PQH65568:PQH65569 QAD65568:QAD65569 QJZ65568:QJZ65569 QTV65568:QTV65569 RDR65568:RDR65569 RNN65568:RNN65569 RXJ65568:RXJ65569 SHF65568:SHF65569 SRB65568:SRB65569 TAX65568:TAX65569 TKT65568:TKT65569 TUP65568:TUP65569 UEL65568:UEL65569 UOH65568:UOH65569 UYD65568:UYD65569 VHZ65568:VHZ65569 VRV65568:VRV65569 WBR65568:WBR65569 WLN65568:WLN65569 WVJ65568:WVJ65569 B131104:B131105 IX131104:IX131105 ST131104:ST131105 ACP131104:ACP131105 AML131104:AML131105 AWH131104:AWH131105 BGD131104:BGD131105 BPZ131104:BPZ131105 BZV131104:BZV131105 CJR131104:CJR131105 CTN131104:CTN131105 DDJ131104:DDJ131105 DNF131104:DNF131105 DXB131104:DXB131105 EGX131104:EGX131105 EQT131104:EQT131105 FAP131104:FAP131105 FKL131104:FKL131105 FUH131104:FUH131105 GED131104:GED131105 GNZ131104:GNZ131105 GXV131104:GXV131105 HHR131104:HHR131105 HRN131104:HRN131105 IBJ131104:IBJ131105 ILF131104:ILF131105 IVB131104:IVB131105 JEX131104:JEX131105 JOT131104:JOT131105 JYP131104:JYP131105 KIL131104:KIL131105 KSH131104:KSH131105 LCD131104:LCD131105 LLZ131104:LLZ131105 LVV131104:LVV131105 MFR131104:MFR131105 MPN131104:MPN131105 MZJ131104:MZJ131105 NJF131104:NJF131105 NTB131104:NTB131105 OCX131104:OCX131105 OMT131104:OMT131105 OWP131104:OWP131105 PGL131104:PGL131105 PQH131104:PQH131105 QAD131104:QAD131105 QJZ131104:QJZ131105 QTV131104:QTV131105 RDR131104:RDR131105 RNN131104:RNN131105 RXJ131104:RXJ131105 SHF131104:SHF131105 SRB131104:SRB131105 TAX131104:TAX131105 TKT131104:TKT131105 TUP131104:TUP131105 UEL131104:UEL131105 UOH131104:UOH131105 UYD131104:UYD131105 VHZ131104:VHZ131105 VRV131104:VRV131105 WBR131104:WBR131105 WLN131104:WLN131105 WVJ131104:WVJ131105 B196640:B196641 IX196640:IX196641 ST196640:ST196641 ACP196640:ACP196641 AML196640:AML196641 AWH196640:AWH196641 BGD196640:BGD196641 BPZ196640:BPZ196641 BZV196640:BZV196641 CJR196640:CJR196641 CTN196640:CTN196641 DDJ196640:DDJ196641 DNF196640:DNF196641 DXB196640:DXB196641 EGX196640:EGX196641 EQT196640:EQT196641 FAP196640:FAP196641 FKL196640:FKL196641 FUH196640:FUH196641 GED196640:GED196641 GNZ196640:GNZ196641 GXV196640:GXV196641 HHR196640:HHR196641 HRN196640:HRN196641 IBJ196640:IBJ196641 ILF196640:ILF196641 IVB196640:IVB196641 JEX196640:JEX196641 JOT196640:JOT196641 JYP196640:JYP196641 KIL196640:KIL196641 KSH196640:KSH196641 LCD196640:LCD196641 LLZ196640:LLZ196641 LVV196640:LVV196641 MFR196640:MFR196641 MPN196640:MPN196641 MZJ196640:MZJ196641 NJF196640:NJF196641 NTB196640:NTB196641 OCX196640:OCX196641 OMT196640:OMT196641 OWP196640:OWP196641 PGL196640:PGL196641 PQH196640:PQH196641 QAD196640:QAD196641 QJZ196640:QJZ196641 QTV196640:QTV196641 RDR196640:RDR196641 RNN196640:RNN196641 RXJ196640:RXJ196641 SHF196640:SHF196641 SRB196640:SRB196641 TAX196640:TAX196641 TKT196640:TKT196641 TUP196640:TUP196641 UEL196640:UEL196641 UOH196640:UOH196641 UYD196640:UYD196641 VHZ196640:VHZ196641 VRV196640:VRV196641 WBR196640:WBR196641 WLN196640:WLN196641 WVJ196640:WVJ196641 B262176:B262177 IX262176:IX262177 ST262176:ST262177 ACP262176:ACP262177 AML262176:AML262177 AWH262176:AWH262177 BGD262176:BGD262177 BPZ262176:BPZ262177 BZV262176:BZV262177 CJR262176:CJR262177 CTN262176:CTN262177 DDJ262176:DDJ262177 DNF262176:DNF262177 DXB262176:DXB262177 EGX262176:EGX262177 EQT262176:EQT262177 FAP262176:FAP262177 FKL262176:FKL262177 FUH262176:FUH262177 GED262176:GED262177 GNZ262176:GNZ262177 GXV262176:GXV262177 HHR262176:HHR262177 HRN262176:HRN262177 IBJ262176:IBJ262177 ILF262176:ILF262177 IVB262176:IVB262177 JEX262176:JEX262177 JOT262176:JOT262177 JYP262176:JYP262177 KIL262176:KIL262177 KSH262176:KSH262177 LCD262176:LCD262177 LLZ262176:LLZ262177 LVV262176:LVV262177 MFR262176:MFR262177 MPN262176:MPN262177 MZJ262176:MZJ262177 NJF262176:NJF262177 NTB262176:NTB262177 OCX262176:OCX262177 OMT262176:OMT262177 OWP262176:OWP262177 PGL262176:PGL262177 PQH262176:PQH262177 QAD262176:QAD262177 QJZ262176:QJZ262177 QTV262176:QTV262177 RDR262176:RDR262177 RNN262176:RNN262177 RXJ262176:RXJ262177 SHF262176:SHF262177 SRB262176:SRB262177 TAX262176:TAX262177 TKT262176:TKT262177 TUP262176:TUP262177 UEL262176:UEL262177 UOH262176:UOH262177 UYD262176:UYD262177 VHZ262176:VHZ262177 VRV262176:VRV262177 WBR262176:WBR262177 WLN262176:WLN262177 WVJ262176:WVJ262177 B327712:B327713 IX327712:IX327713 ST327712:ST327713 ACP327712:ACP327713 AML327712:AML327713 AWH327712:AWH327713 BGD327712:BGD327713 BPZ327712:BPZ327713 BZV327712:BZV327713 CJR327712:CJR327713 CTN327712:CTN327713 DDJ327712:DDJ327713 DNF327712:DNF327713 DXB327712:DXB327713 EGX327712:EGX327713 EQT327712:EQT327713 FAP327712:FAP327713 FKL327712:FKL327713 FUH327712:FUH327713 GED327712:GED327713 GNZ327712:GNZ327713 GXV327712:GXV327713 HHR327712:HHR327713 HRN327712:HRN327713 IBJ327712:IBJ327713 ILF327712:ILF327713 IVB327712:IVB327713 JEX327712:JEX327713 JOT327712:JOT327713 JYP327712:JYP327713 KIL327712:KIL327713 KSH327712:KSH327713 LCD327712:LCD327713 LLZ327712:LLZ327713 LVV327712:LVV327713 MFR327712:MFR327713 MPN327712:MPN327713 MZJ327712:MZJ327713 NJF327712:NJF327713 NTB327712:NTB327713 OCX327712:OCX327713 OMT327712:OMT327713 OWP327712:OWP327713 PGL327712:PGL327713 PQH327712:PQH327713 QAD327712:QAD327713 QJZ327712:QJZ327713 QTV327712:QTV327713 RDR327712:RDR327713 RNN327712:RNN327713 RXJ327712:RXJ327713 SHF327712:SHF327713 SRB327712:SRB327713 TAX327712:TAX327713 TKT327712:TKT327713 TUP327712:TUP327713 UEL327712:UEL327713 UOH327712:UOH327713 UYD327712:UYD327713 VHZ327712:VHZ327713 VRV327712:VRV327713 WBR327712:WBR327713 WLN327712:WLN327713 WVJ327712:WVJ327713 B393248:B393249 IX393248:IX393249 ST393248:ST393249 ACP393248:ACP393249 AML393248:AML393249 AWH393248:AWH393249 BGD393248:BGD393249 BPZ393248:BPZ393249 BZV393248:BZV393249 CJR393248:CJR393249 CTN393248:CTN393249 DDJ393248:DDJ393249 DNF393248:DNF393249 DXB393248:DXB393249 EGX393248:EGX393249 EQT393248:EQT393249 FAP393248:FAP393249 FKL393248:FKL393249 FUH393248:FUH393249 GED393248:GED393249 GNZ393248:GNZ393249 GXV393248:GXV393249 HHR393248:HHR393249 HRN393248:HRN393249 IBJ393248:IBJ393249 ILF393248:ILF393249 IVB393248:IVB393249 JEX393248:JEX393249 JOT393248:JOT393249 JYP393248:JYP393249 KIL393248:KIL393249 KSH393248:KSH393249 LCD393248:LCD393249 LLZ393248:LLZ393249 LVV393248:LVV393249 MFR393248:MFR393249 MPN393248:MPN393249 MZJ393248:MZJ393249 NJF393248:NJF393249 NTB393248:NTB393249 OCX393248:OCX393249 OMT393248:OMT393249 OWP393248:OWP393249 PGL393248:PGL393249 PQH393248:PQH393249 QAD393248:QAD393249 QJZ393248:QJZ393249 QTV393248:QTV393249 RDR393248:RDR393249 RNN393248:RNN393249 RXJ393248:RXJ393249 SHF393248:SHF393249 SRB393248:SRB393249 TAX393248:TAX393249 TKT393248:TKT393249 TUP393248:TUP393249 UEL393248:UEL393249 UOH393248:UOH393249 UYD393248:UYD393249 VHZ393248:VHZ393249 VRV393248:VRV393249 WBR393248:WBR393249 WLN393248:WLN393249 WVJ393248:WVJ393249 B458784:B458785 IX458784:IX458785 ST458784:ST458785 ACP458784:ACP458785 AML458784:AML458785 AWH458784:AWH458785 BGD458784:BGD458785 BPZ458784:BPZ458785 BZV458784:BZV458785 CJR458784:CJR458785 CTN458784:CTN458785 DDJ458784:DDJ458785 DNF458784:DNF458785 DXB458784:DXB458785 EGX458784:EGX458785 EQT458784:EQT458785 FAP458784:FAP458785 FKL458784:FKL458785 FUH458784:FUH458785 GED458784:GED458785 GNZ458784:GNZ458785 GXV458784:GXV458785 HHR458784:HHR458785 HRN458784:HRN458785 IBJ458784:IBJ458785 ILF458784:ILF458785 IVB458784:IVB458785 JEX458784:JEX458785 JOT458784:JOT458785 JYP458784:JYP458785 KIL458784:KIL458785 KSH458784:KSH458785 LCD458784:LCD458785 LLZ458784:LLZ458785 LVV458784:LVV458785 MFR458784:MFR458785 MPN458784:MPN458785 MZJ458784:MZJ458785 NJF458784:NJF458785 NTB458784:NTB458785 OCX458784:OCX458785 OMT458784:OMT458785 OWP458784:OWP458785 PGL458784:PGL458785 PQH458784:PQH458785 QAD458784:QAD458785 QJZ458784:QJZ458785 QTV458784:QTV458785 RDR458784:RDR458785 RNN458784:RNN458785 RXJ458784:RXJ458785 SHF458784:SHF458785 SRB458784:SRB458785 TAX458784:TAX458785 TKT458784:TKT458785 TUP458784:TUP458785 UEL458784:UEL458785 UOH458784:UOH458785 UYD458784:UYD458785 VHZ458784:VHZ458785 VRV458784:VRV458785 WBR458784:WBR458785 WLN458784:WLN458785 WVJ458784:WVJ458785 B524320:B524321 IX524320:IX524321 ST524320:ST524321 ACP524320:ACP524321 AML524320:AML524321 AWH524320:AWH524321 BGD524320:BGD524321 BPZ524320:BPZ524321 BZV524320:BZV524321 CJR524320:CJR524321 CTN524320:CTN524321 DDJ524320:DDJ524321 DNF524320:DNF524321 DXB524320:DXB524321 EGX524320:EGX524321 EQT524320:EQT524321 FAP524320:FAP524321 FKL524320:FKL524321 FUH524320:FUH524321 GED524320:GED524321 GNZ524320:GNZ524321 GXV524320:GXV524321 HHR524320:HHR524321 HRN524320:HRN524321 IBJ524320:IBJ524321 ILF524320:ILF524321 IVB524320:IVB524321 JEX524320:JEX524321 JOT524320:JOT524321 JYP524320:JYP524321 KIL524320:KIL524321 KSH524320:KSH524321 LCD524320:LCD524321 LLZ524320:LLZ524321 LVV524320:LVV524321 MFR524320:MFR524321 MPN524320:MPN524321 MZJ524320:MZJ524321 NJF524320:NJF524321 NTB524320:NTB524321 OCX524320:OCX524321 OMT524320:OMT524321 OWP524320:OWP524321 PGL524320:PGL524321 PQH524320:PQH524321 QAD524320:QAD524321 QJZ524320:QJZ524321 QTV524320:QTV524321 RDR524320:RDR524321 RNN524320:RNN524321 RXJ524320:RXJ524321 SHF524320:SHF524321 SRB524320:SRB524321 TAX524320:TAX524321 TKT524320:TKT524321 TUP524320:TUP524321 UEL524320:UEL524321 UOH524320:UOH524321 UYD524320:UYD524321 VHZ524320:VHZ524321 VRV524320:VRV524321 WBR524320:WBR524321 WLN524320:WLN524321 WVJ524320:WVJ524321 B589856:B589857 IX589856:IX589857 ST589856:ST589857 ACP589856:ACP589857 AML589856:AML589857 AWH589856:AWH589857 BGD589856:BGD589857 BPZ589856:BPZ589857 BZV589856:BZV589857 CJR589856:CJR589857 CTN589856:CTN589857 DDJ589856:DDJ589857 DNF589856:DNF589857 DXB589856:DXB589857 EGX589856:EGX589857 EQT589856:EQT589857 FAP589856:FAP589857 FKL589856:FKL589857 FUH589856:FUH589857 GED589856:GED589857 GNZ589856:GNZ589857 GXV589856:GXV589857 HHR589856:HHR589857 HRN589856:HRN589857 IBJ589856:IBJ589857 ILF589856:ILF589857 IVB589856:IVB589857 JEX589856:JEX589857 JOT589856:JOT589857 JYP589856:JYP589857 KIL589856:KIL589857 KSH589856:KSH589857 LCD589856:LCD589857 LLZ589856:LLZ589857 LVV589856:LVV589857 MFR589856:MFR589857 MPN589856:MPN589857 MZJ589856:MZJ589857 NJF589856:NJF589857 NTB589856:NTB589857 OCX589856:OCX589857 OMT589856:OMT589857 OWP589856:OWP589857 PGL589856:PGL589857 PQH589856:PQH589857 QAD589856:QAD589857 QJZ589856:QJZ589857 QTV589856:QTV589857 RDR589856:RDR589857 RNN589856:RNN589857 RXJ589856:RXJ589857 SHF589856:SHF589857 SRB589856:SRB589857 TAX589856:TAX589857 TKT589856:TKT589857 TUP589856:TUP589857 UEL589856:UEL589857 UOH589856:UOH589857 UYD589856:UYD589857 VHZ589856:VHZ589857 VRV589856:VRV589857 WBR589856:WBR589857 WLN589856:WLN589857 WVJ589856:WVJ589857 B655392:B655393 IX655392:IX655393 ST655392:ST655393 ACP655392:ACP655393 AML655392:AML655393 AWH655392:AWH655393 BGD655392:BGD655393 BPZ655392:BPZ655393 BZV655392:BZV655393 CJR655392:CJR655393 CTN655392:CTN655393 DDJ655392:DDJ655393 DNF655392:DNF655393 DXB655392:DXB655393 EGX655392:EGX655393 EQT655392:EQT655393 FAP655392:FAP655393 FKL655392:FKL655393 FUH655392:FUH655393 GED655392:GED655393 GNZ655392:GNZ655393 GXV655392:GXV655393 HHR655392:HHR655393 HRN655392:HRN655393 IBJ655392:IBJ655393 ILF655392:ILF655393 IVB655392:IVB655393 JEX655392:JEX655393 JOT655392:JOT655393 JYP655392:JYP655393 KIL655392:KIL655393 KSH655392:KSH655393 LCD655392:LCD655393 LLZ655392:LLZ655393 LVV655392:LVV655393 MFR655392:MFR655393 MPN655392:MPN655393 MZJ655392:MZJ655393 NJF655392:NJF655393 NTB655392:NTB655393 OCX655392:OCX655393 OMT655392:OMT655393 OWP655392:OWP655393 PGL655392:PGL655393 PQH655392:PQH655393 QAD655392:QAD655393 QJZ655392:QJZ655393 QTV655392:QTV655393 RDR655392:RDR655393 RNN655392:RNN655393 RXJ655392:RXJ655393 SHF655392:SHF655393 SRB655392:SRB655393 TAX655392:TAX655393 TKT655392:TKT655393 TUP655392:TUP655393 UEL655392:UEL655393 UOH655392:UOH655393 UYD655392:UYD655393 VHZ655392:VHZ655393 VRV655392:VRV655393 WBR655392:WBR655393 WLN655392:WLN655393 WVJ655392:WVJ655393 B720928:B720929 IX720928:IX720929 ST720928:ST720929 ACP720928:ACP720929 AML720928:AML720929 AWH720928:AWH720929 BGD720928:BGD720929 BPZ720928:BPZ720929 BZV720928:BZV720929 CJR720928:CJR720929 CTN720928:CTN720929 DDJ720928:DDJ720929 DNF720928:DNF720929 DXB720928:DXB720929 EGX720928:EGX720929 EQT720928:EQT720929 FAP720928:FAP720929 FKL720928:FKL720929 FUH720928:FUH720929 GED720928:GED720929 GNZ720928:GNZ720929 GXV720928:GXV720929 HHR720928:HHR720929 HRN720928:HRN720929 IBJ720928:IBJ720929 ILF720928:ILF720929 IVB720928:IVB720929 JEX720928:JEX720929 JOT720928:JOT720929 JYP720928:JYP720929 KIL720928:KIL720929 KSH720928:KSH720929 LCD720928:LCD720929 LLZ720928:LLZ720929 LVV720928:LVV720929 MFR720928:MFR720929 MPN720928:MPN720929 MZJ720928:MZJ720929 NJF720928:NJF720929 NTB720928:NTB720929 OCX720928:OCX720929 OMT720928:OMT720929 OWP720928:OWP720929 PGL720928:PGL720929 PQH720928:PQH720929 QAD720928:QAD720929 QJZ720928:QJZ720929 QTV720928:QTV720929 RDR720928:RDR720929 RNN720928:RNN720929 RXJ720928:RXJ720929 SHF720928:SHF720929 SRB720928:SRB720929 TAX720928:TAX720929 TKT720928:TKT720929 TUP720928:TUP720929 UEL720928:UEL720929 UOH720928:UOH720929 UYD720928:UYD720929 VHZ720928:VHZ720929 VRV720928:VRV720929 WBR720928:WBR720929 WLN720928:WLN720929 WVJ720928:WVJ720929 B786464:B786465 IX786464:IX786465 ST786464:ST786465 ACP786464:ACP786465 AML786464:AML786465 AWH786464:AWH786465 BGD786464:BGD786465 BPZ786464:BPZ786465 BZV786464:BZV786465 CJR786464:CJR786465 CTN786464:CTN786465 DDJ786464:DDJ786465 DNF786464:DNF786465 DXB786464:DXB786465 EGX786464:EGX786465 EQT786464:EQT786465 FAP786464:FAP786465 FKL786464:FKL786465 FUH786464:FUH786465 GED786464:GED786465 GNZ786464:GNZ786465 GXV786464:GXV786465 HHR786464:HHR786465 HRN786464:HRN786465 IBJ786464:IBJ786465 ILF786464:ILF786465 IVB786464:IVB786465 JEX786464:JEX786465 JOT786464:JOT786465 JYP786464:JYP786465 KIL786464:KIL786465 KSH786464:KSH786465 LCD786464:LCD786465 LLZ786464:LLZ786465 LVV786464:LVV786465 MFR786464:MFR786465 MPN786464:MPN786465 MZJ786464:MZJ786465 NJF786464:NJF786465 NTB786464:NTB786465 OCX786464:OCX786465 OMT786464:OMT786465 OWP786464:OWP786465 PGL786464:PGL786465 PQH786464:PQH786465 QAD786464:QAD786465 QJZ786464:QJZ786465 QTV786464:QTV786465 RDR786464:RDR786465 RNN786464:RNN786465 RXJ786464:RXJ786465 SHF786464:SHF786465 SRB786464:SRB786465 TAX786464:TAX786465 TKT786464:TKT786465 TUP786464:TUP786465 UEL786464:UEL786465 UOH786464:UOH786465 UYD786464:UYD786465 VHZ786464:VHZ786465 VRV786464:VRV786465 WBR786464:WBR786465 WLN786464:WLN786465 WVJ786464:WVJ786465 B852000:B852001 IX852000:IX852001 ST852000:ST852001 ACP852000:ACP852001 AML852000:AML852001 AWH852000:AWH852001 BGD852000:BGD852001 BPZ852000:BPZ852001 BZV852000:BZV852001 CJR852000:CJR852001 CTN852000:CTN852001 DDJ852000:DDJ852001 DNF852000:DNF852001 DXB852000:DXB852001 EGX852000:EGX852001 EQT852000:EQT852001 FAP852000:FAP852001 FKL852000:FKL852001 FUH852000:FUH852001 GED852000:GED852001 GNZ852000:GNZ852001 GXV852000:GXV852001 HHR852000:HHR852001 HRN852000:HRN852001 IBJ852000:IBJ852001 ILF852000:ILF852001 IVB852000:IVB852001 JEX852000:JEX852001 JOT852000:JOT852001 JYP852000:JYP852001 KIL852000:KIL852001 KSH852000:KSH852001 LCD852000:LCD852001 LLZ852000:LLZ852001 LVV852000:LVV852001 MFR852000:MFR852001 MPN852000:MPN852001 MZJ852000:MZJ852001 NJF852000:NJF852001 NTB852000:NTB852001 OCX852000:OCX852001 OMT852000:OMT852001 OWP852000:OWP852001 PGL852000:PGL852001 PQH852000:PQH852001 QAD852000:QAD852001 QJZ852000:QJZ852001 QTV852000:QTV852001 RDR852000:RDR852001 RNN852000:RNN852001 RXJ852000:RXJ852001 SHF852000:SHF852001 SRB852000:SRB852001 TAX852000:TAX852001 TKT852000:TKT852001 TUP852000:TUP852001 UEL852000:UEL852001 UOH852000:UOH852001 UYD852000:UYD852001 VHZ852000:VHZ852001 VRV852000:VRV852001 WBR852000:WBR852001 WLN852000:WLN852001 WVJ852000:WVJ852001 B917536:B917537 IX917536:IX917537 ST917536:ST917537 ACP917536:ACP917537 AML917536:AML917537 AWH917536:AWH917537 BGD917536:BGD917537 BPZ917536:BPZ917537 BZV917536:BZV917537 CJR917536:CJR917537 CTN917536:CTN917537 DDJ917536:DDJ917537 DNF917536:DNF917537 DXB917536:DXB917537 EGX917536:EGX917537 EQT917536:EQT917537 FAP917536:FAP917537 FKL917536:FKL917537 FUH917536:FUH917537 GED917536:GED917537 GNZ917536:GNZ917537 GXV917536:GXV917537 HHR917536:HHR917537 HRN917536:HRN917537 IBJ917536:IBJ917537 ILF917536:ILF917537 IVB917536:IVB917537 JEX917536:JEX917537 JOT917536:JOT917537 JYP917536:JYP917537 KIL917536:KIL917537 KSH917536:KSH917537 LCD917536:LCD917537 LLZ917536:LLZ917537 LVV917536:LVV917537 MFR917536:MFR917537 MPN917536:MPN917537 MZJ917536:MZJ917537 NJF917536:NJF917537 NTB917536:NTB917537 OCX917536:OCX917537 OMT917536:OMT917537 OWP917536:OWP917537 PGL917536:PGL917537 PQH917536:PQH917537 QAD917536:QAD917537 QJZ917536:QJZ917537 QTV917536:QTV917537 RDR917536:RDR917537 RNN917536:RNN917537 RXJ917536:RXJ917537 SHF917536:SHF917537 SRB917536:SRB917537 TAX917536:TAX917537 TKT917536:TKT917537 TUP917536:TUP917537 UEL917536:UEL917537 UOH917536:UOH917537 UYD917536:UYD917537 VHZ917536:VHZ917537 VRV917536:VRV917537 WBR917536:WBR917537 WLN917536:WLN917537 WVJ917536:WVJ917537 B983072:B983073 IX983072:IX983073 ST983072:ST983073 ACP983072:ACP983073 AML983072:AML983073 AWH983072:AWH983073 BGD983072:BGD983073 BPZ983072:BPZ983073 BZV983072:BZV983073 CJR983072:CJR983073 CTN983072:CTN983073 DDJ983072:DDJ983073 DNF983072:DNF983073 DXB983072:DXB983073 EGX983072:EGX983073 EQT983072:EQT983073 FAP983072:FAP983073 FKL983072:FKL983073 FUH983072:FUH983073 GED983072:GED983073 GNZ983072:GNZ983073 GXV983072:GXV983073 HHR983072:HHR983073 HRN983072:HRN983073 IBJ983072:IBJ983073 ILF983072:ILF983073 IVB983072:IVB983073 JEX983072:JEX983073 JOT983072:JOT983073 JYP983072:JYP983073 KIL983072:KIL983073 KSH983072:KSH983073 LCD983072:LCD983073 LLZ983072:LLZ983073 LVV983072:LVV983073 MFR983072:MFR983073 MPN983072:MPN983073 MZJ983072:MZJ983073 NJF983072:NJF983073 NTB983072:NTB983073 OCX983072:OCX983073 OMT983072:OMT983073 OWP983072:OWP983073 PGL983072:PGL983073 PQH983072:PQH983073 QAD983072:QAD983073 QJZ983072:QJZ983073 QTV983072:QTV983073 RDR983072:RDR983073 RNN983072:RNN983073 RXJ983072:RXJ983073 SHF983072:SHF983073 SRB983072:SRB983073 TAX983072:TAX983073 TKT983072:TKT983073 TUP983072:TUP983073 UEL983072:UEL983073 UOH983072:UOH983073 UYD983072:UYD983073 VHZ983072:VHZ983073 VRV983072:VRV983073 WBR983072:WBR983073 WLN983072:WLN983073 WVJ983072:WVJ983073 B11 IX11 ST11 ACP11 AML11 AWH11 BGD11 BPZ11 BZV11 CJR11 CTN11 DDJ11 DNF11 DXB11 EGX11 EQT11 FAP11 FKL11 FUH11 GED11 GNZ11 GXV11 HHR11 HRN11 IBJ11 ILF11 IVB11 JEX11 JOT11 JYP11 KIL11 KSH11 LCD11 LLZ11 LVV11 MFR11 MPN11 MZJ11 NJF11 NTB11 OCX11 OMT11 OWP11 PGL11 PQH11 QAD11 QJZ11 QTV11 RDR11 RNN11 RXJ11 SHF11 SRB11 TAX11 TKT11 TUP11 UEL11 UOH11 UYD11 VHZ11 VRV11 WBR11 WLN11 WVJ11 B65566 IX65566 ST65566 ACP65566 AML65566 AWH65566 BGD65566 BPZ65566 BZV65566 CJR65566 CTN65566 DDJ65566 DNF65566 DXB65566 EGX65566 EQT65566 FAP65566 FKL65566 FUH65566 GED65566 GNZ65566 GXV65566 HHR65566 HRN65566 IBJ65566 ILF65566 IVB65566 JEX65566 JOT65566 JYP65566 KIL65566 KSH65566 LCD65566 LLZ65566 LVV65566 MFR65566 MPN65566 MZJ65566 NJF65566 NTB65566 OCX65566 OMT65566 OWP65566 PGL65566 PQH65566 QAD65566 QJZ65566 QTV65566 RDR65566 RNN65566 RXJ65566 SHF65566 SRB65566 TAX65566 TKT65566 TUP65566 UEL65566 UOH65566 UYD65566 VHZ65566 VRV65566 WBR65566 WLN65566 WVJ65566 B131102 IX131102 ST131102 ACP131102 AML131102 AWH131102 BGD131102 BPZ131102 BZV131102 CJR131102 CTN131102 DDJ131102 DNF131102 DXB131102 EGX131102 EQT131102 FAP131102 FKL131102 FUH131102 GED131102 GNZ131102 GXV131102 HHR131102 HRN131102 IBJ131102 ILF131102 IVB131102 JEX131102 JOT131102 JYP131102 KIL131102 KSH131102 LCD131102 LLZ131102 LVV131102 MFR131102 MPN131102 MZJ131102 NJF131102 NTB131102 OCX131102 OMT131102 OWP131102 PGL131102 PQH131102 QAD131102 QJZ131102 QTV131102 RDR131102 RNN131102 RXJ131102 SHF131102 SRB131102 TAX131102 TKT131102 TUP131102 UEL131102 UOH131102 UYD131102 VHZ131102 VRV131102 WBR131102 WLN131102 WVJ131102 B196638 IX196638 ST196638 ACP196638 AML196638 AWH196638 BGD196638 BPZ196638 BZV196638 CJR196638 CTN196638 DDJ196638 DNF196638 DXB196638 EGX196638 EQT196638 FAP196638 FKL196638 FUH196638 GED196638 GNZ196638 GXV196638 HHR196638 HRN196638 IBJ196638 ILF196638 IVB196638 JEX196638 JOT196638 JYP196638 KIL196638 KSH196638 LCD196638 LLZ196638 LVV196638 MFR196638 MPN196638 MZJ196638 NJF196638 NTB196638 OCX196638 OMT196638 OWP196638 PGL196638 PQH196638 QAD196638 QJZ196638 QTV196638 RDR196638 RNN196638 RXJ196638 SHF196638 SRB196638 TAX196638 TKT196638 TUP196638 UEL196638 UOH196638 UYD196638 VHZ196638 VRV196638 WBR196638 WLN196638 WVJ196638 B262174 IX262174 ST262174 ACP262174 AML262174 AWH262174 BGD262174 BPZ262174 BZV262174 CJR262174 CTN262174 DDJ262174 DNF262174 DXB262174 EGX262174 EQT262174 FAP262174 FKL262174 FUH262174 GED262174 GNZ262174 GXV262174 HHR262174 HRN262174 IBJ262174 ILF262174 IVB262174 JEX262174 JOT262174 JYP262174 KIL262174 KSH262174 LCD262174 LLZ262174 LVV262174 MFR262174 MPN262174 MZJ262174 NJF262174 NTB262174 OCX262174 OMT262174 OWP262174 PGL262174 PQH262174 QAD262174 QJZ262174 QTV262174 RDR262174 RNN262174 RXJ262174 SHF262174 SRB262174 TAX262174 TKT262174 TUP262174 UEL262174 UOH262174 UYD262174 VHZ262174 VRV262174 WBR262174 WLN262174 WVJ262174 B327710 IX327710 ST327710 ACP327710 AML327710 AWH327710 BGD327710 BPZ327710 BZV327710 CJR327710 CTN327710 DDJ327710 DNF327710 DXB327710 EGX327710 EQT327710 FAP327710 FKL327710 FUH327710 GED327710 GNZ327710 GXV327710 HHR327710 HRN327710 IBJ327710 ILF327710 IVB327710 JEX327710 JOT327710 JYP327710 KIL327710 KSH327710 LCD327710 LLZ327710 LVV327710 MFR327710 MPN327710 MZJ327710 NJF327710 NTB327710 OCX327710 OMT327710 OWP327710 PGL327710 PQH327710 QAD327710 QJZ327710 QTV327710 RDR327710 RNN327710 RXJ327710 SHF327710 SRB327710 TAX327710 TKT327710 TUP327710 UEL327710 UOH327710 UYD327710 VHZ327710 VRV327710 WBR327710 WLN327710 WVJ327710 B393246 IX393246 ST393246 ACP393246 AML393246 AWH393246 BGD393246 BPZ393246 BZV393246 CJR393246 CTN393246 DDJ393246 DNF393246 DXB393246 EGX393246 EQT393246 FAP393246 FKL393246 FUH393246 GED393246 GNZ393246 GXV393246 HHR393246 HRN393246 IBJ393246 ILF393246 IVB393246 JEX393246 JOT393246 JYP393246 KIL393246 KSH393246 LCD393246 LLZ393246 LVV393246 MFR393246 MPN393246 MZJ393246 NJF393246 NTB393246 OCX393246 OMT393246 OWP393246 PGL393246 PQH393246 QAD393246 QJZ393246 QTV393246 RDR393246 RNN393246 RXJ393246 SHF393246 SRB393246 TAX393246 TKT393246 TUP393246 UEL393246 UOH393246 UYD393246 VHZ393246 VRV393246 WBR393246 WLN393246 WVJ393246 B458782 IX458782 ST458782 ACP458782 AML458782 AWH458782 BGD458782 BPZ458782 BZV458782 CJR458782 CTN458782 DDJ458782 DNF458782 DXB458782 EGX458782 EQT458782 FAP458782 FKL458782 FUH458782 GED458782 GNZ458782 GXV458782 HHR458782 HRN458782 IBJ458782 ILF458782 IVB458782 JEX458782 JOT458782 JYP458782 KIL458782 KSH458782 LCD458782 LLZ458782 LVV458782 MFR458782 MPN458782 MZJ458782 NJF458782 NTB458782 OCX458782 OMT458782 OWP458782 PGL458782 PQH458782 QAD458782 QJZ458782 QTV458782 RDR458782 RNN458782 RXJ458782 SHF458782 SRB458782 TAX458782 TKT458782 TUP458782 UEL458782 UOH458782 UYD458782 VHZ458782 VRV458782 WBR458782 WLN458782 WVJ458782 B524318 IX524318 ST524318 ACP524318 AML524318 AWH524318 BGD524318 BPZ524318 BZV524318 CJR524318 CTN524318 DDJ524318 DNF524318 DXB524318 EGX524318 EQT524318 FAP524318 FKL524318 FUH524318 GED524318 GNZ524318 GXV524318 HHR524318 HRN524318 IBJ524318 ILF524318 IVB524318 JEX524318 JOT524318 JYP524318 KIL524318 KSH524318 LCD524318 LLZ524318 LVV524318 MFR524318 MPN524318 MZJ524318 NJF524318 NTB524318 OCX524318 OMT524318 OWP524318 PGL524318 PQH524318 QAD524318 QJZ524318 QTV524318 RDR524318 RNN524318 RXJ524318 SHF524318 SRB524318 TAX524318 TKT524318 TUP524318 UEL524318 UOH524318 UYD524318 VHZ524318 VRV524318 WBR524318 WLN524318 WVJ524318 B589854 IX589854 ST589854 ACP589854 AML589854 AWH589854 BGD589854 BPZ589854 BZV589854 CJR589854 CTN589854 DDJ589854 DNF589854 DXB589854 EGX589854 EQT589854 FAP589854 FKL589854 FUH589854 GED589854 GNZ589854 GXV589854 HHR589854 HRN589854 IBJ589854 ILF589854 IVB589854 JEX589854 JOT589854 JYP589854 KIL589854 KSH589854 LCD589854 LLZ589854 LVV589854 MFR589854 MPN589854 MZJ589854 NJF589854 NTB589854 OCX589854 OMT589854 OWP589854 PGL589854 PQH589854 QAD589854 QJZ589854 QTV589854 RDR589854 RNN589854 RXJ589854 SHF589854 SRB589854 TAX589854 TKT589854 TUP589854 UEL589854 UOH589854 UYD589854 VHZ589854 VRV589854 WBR589854 WLN589854 WVJ589854 B655390 IX655390 ST655390 ACP655390 AML655390 AWH655390 BGD655390 BPZ655390 BZV655390 CJR655390 CTN655390 DDJ655390 DNF655390 DXB655390 EGX655390 EQT655390 FAP655390 FKL655390 FUH655390 GED655390 GNZ655390 GXV655390 HHR655390 HRN655390 IBJ655390 ILF655390 IVB655390 JEX655390 JOT655390 JYP655390 KIL655390 KSH655390 LCD655390 LLZ655390 LVV655390 MFR655390 MPN655390 MZJ655390 NJF655390 NTB655390 OCX655390 OMT655390 OWP655390 PGL655390 PQH655390 QAD655390 QJZ655390 QTV655390 RDR655390 RNN655390 RXJ655390 SHF655390 SRB655390 TAX655390 TKT655390 TUP655390 UEL655390 UOH655390 UYD655390 VHZ655390 VRV655390 WBR655390 WLN655390 WVJ655390 B720926 IX720926 ST720926 ACP720926 AML720926 AWH720926 BGD720926 BPZ720926 BZV720926 CJR720926 CTN720926 DDJ720926 DNF720926 DXB720926 EGX720926 EQT720926 FAP720926 FKL720926 FUH720926 GED720926 GNZ720926 GXV720926 HHR720926 HRN720926 IBJ720926 ILF720926 IVB720926 JEX720926 JOT720926 JYP720926 KIL720926 KSH720926 LCD720926 LLZ720926 LVV720926 MFR720926 MPN720926 MZJ720926 NJF720926 NTB720926 OCX720926 OMT720926 OWP720926 PGL720926 PQH720926 QAD720926 QJZ720926 QTV720926 RDR720926 RNN720926 RXJ720926 SHF720926 SRB720926 TAX720926 TKT720926 TUP720926 UEL720926 UOH720926 UYD720926 VHZ720926 VRV720926 WBR720926 WLN720926 WVJ720926 B786462 IX786462 ST786462 ACP786462 AML786462 AWH786462 BGD786462 BPZ786462 BZV786462 CJR786462 CTN786462 DDJ786462 DNF786462 DXB786462 EGX786462 EQT786462 FAP786462 FKL786462 FUH786462 GED786462 GNZ786462 GXV786462 HHR786462 HRN786462 IBJ786462 ILF786462 IVB786462 JEX786462 JOT786462 JYP786462 KIL786462 KSH786462 LCD786462 LLZ786462 LVV786462 MFR786462 MPN786462 MZJ786462 NJF786462 NTB786462 OCX786462 OMT786462 OWP786462 PGL786462 PQH786462 QAD786462 QJZ786462 QTV786462 RDR786462 RNN786462 RXJ786462 SHF786462 SRB786462 TAX786462 TKT786462 TUP786462 UEL786462 UOH786462 UYD786462 VHZ786462 VRV786462 WBR786462 WLN786462 WVJ786462 B851998 IX851998 ST851998 ACP851998 AML851998 AWH851998 BGD851998 BPZ851998 BZV851998 CJR851998 CTN851998 DDJ851998 DNF851998 DXB851998 EGX851998 EQT851998 FAP851998 FKL851998 FUH851998 GED851998 GNZ851998 GXV851998 HHR851998 HRN851998 IBJ851998 ILF851998 IVB851998 JEX851998 JOT851998 JYP851998 KIL851998 KSH851998 LCD851998 LLZ851998 LVV851998 MFR851998 MPN851998 MZJ851998 NJF851998 NTB851998 OCX851998 OMT851998 OWP851998 PGL851998 PQH851998 QAD851998 QJZ851998 QTV851998 RDR851998 RNN851998 RXJ851998 SHF851998 SRB851998 TAX851998 TKT851998 TUP851998 UEL851998 UOH851998 UYD851998 VHZ851998 VRV851998 WBR851998 WLN851998 WVJ851998 B917534 IX917534 ST917534 ACP917534 AML917534 AWH917534 BGD917534 BPZ917534 BZV917534 CJR917534 CTN917534 DDJ917534 DNF917534 DXB917534 EGX917534 EQT917534 FAP917534 FKL917534 FUH917534 GED917534 GNZ917534 GXV917534 HHR917534 HRN917534 IBJ917534 ILF917534 IVB917534 JEX917534 JOT917534 JYP917534 KIL917534 KSH917534 LCD917534 LLZ917534 LVV917534 MFR917534 MPN917534 MZJ917534 NJF917534 NTB917534 OCX917534 OMT917534 OWP917534 PGL917534 PQH917534 QAD917534 QJZ917534 QTV917534 RDR917534 RNN917534 RXJ917534 SHF917534 SRB917534 TAX917534 TKT917534 TUP917534 UEL917534 UOH917534 UYD917534 VHZ917534 VRV917534 WBR917534 WLN917534 WVJ917534 B983070 IX983070 ST983070 ACP983070 AML983070 AWH983070 BGD983070 BPZ983070 BZV983070 CJR983070 CTN983070 DDJ983070 DNF983070 DXB983070 EGX983070 EQT983070 FAP983070 FKL983070 FUH983070 GED983070 GNZ983070 GXV983070 HHR983070 HRN983070 IBJ983070 ILF983070 IVB983070 JEX983070 JOT983070 JYP983070 KIL983070 KSH983070 LCD983070 LLZ983070 LVV983070 MFR983070 MPN983070 MZJ983070 NJF983070 NTB983070 OCX983070 OMT983070 OWP983070 PGL983070 PQH983070 QAD983070 QJZ983070 QTV983070 RDR983070 RNN983070 RXJ983070 SHF983070 SRB983070 TAX983070 TKT983070</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Hoja1</vt:lpstr>
    </vt:vector>
  </TitlesOfParts>
  <Manager/>
  <Company>Usuario</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Sistemas</dc:creator>
  <cp:keywords/>
  <dc:description/>
  <cp:lastModifiedBy>Verónica Masciovecchio</cp:lastModifiedBy>
  <cp:revision/>
  <dcterms:created xsi:type="dcterms:W3CDTF">2018-02-21T22:14:26Z</dcterms:created>
  <dcterms:modified xsi:type="dcterms:W3CDTF">2020-10-14T14:13:10Z</dcterms:modified>
  <cp:category/>
  <cp:contentStatus/>
</cp:coreProperties>
</file>